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政府性基金支出" sheetId="7" r:id="rId7"/>
    <sheet name="一般公共预算功能分类项" sheetId="8" r:id="rId8"/>
    <sheet name="一般公共预算基本支出经济分类款" sheetId="9" r:id="rId9"/>
    <sheet name="三公经费" sheetId="10" r:id="rId10"/>
  </sheets>
  <definedNames>
    <definedName name="_xlnm.Print_Area" localSheetId="1">'部门收入总表'!$A$1:$AA$20</definedName>
    <definedName name="_xlnm.Print_Titles" localSheetId="1">'部门收入总表'!$1:$8</definedName>
    <definedName name="_xlnm.Print_Area" localSheetId="2">'部门支出总表'!$A$1:$S$87</definedName>
    <definedName name="_xlnm.Print_Titles" localSheetId="2">'部门支出总表'!$1:$7</definedName>
    <definedName name="_xlnm.Print_Area" localSheetId="3">'财政拨款收支总表'!$A$1:$F$32</definedName>
    <definedName name="_xlnm.Print_Area" localSheetId="4">'一般公共预算支出表'!$A$1:$V$29</definedName>
    <definedName name="_xlnm.Print_Titles" localSheetId="4">'一般公共预算支出表'!$1:$6</definedName>
    <definedName name="_xlnm.Print_Area" localSheetId="5">'一般公共预算基本支出表'!$A$1:$G$19</definedName>
    <definedName name="_xlnm.Print_Titles" localSheetId="5">'一般公共预算基本支出表'!$1:$7</definedName>
    <definedName name="_xlnm.Print_Area" localSheetId="6">'政府性基金支出'!$A$1:$V$6</definedName>
    <definedName name="_xlnm.Print_Titles" localSheetId="6">'政府性基金支出'!$1:$6</definedName>
    <definedName name="_xlnm.Print_Area" localSheetId="7">'一般公共预算功能分类项'!$A$1:$C$27</definedName>
    <definedName name="_xlnm.Print_Titles" localSheetId="7">'一般公共预算功能分类项'!$1:$4</definedName>
    <definedName name="_xlnm.Print_Area" localSheetId="8">'一般公共预算基本支出经济分类款'!$A$1:$X$26</definedName>
    <definedName name="_xlnm.Print_Titles" localSheetId="8">'一般公共预算基本支出经济分类款'!$1:$4</definedName>
    <definedName name="_xlnm.Print_Area" localSheetId="9">'三公经费'!$A$1:$H$9</definedName>
    <definedName name="_xlnm.Print_Titles" localSheetId="9">'三公经费'!$1:$5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<sst xmlns="http://schemas.openxmlformats.org/spreadsheetml/2006/main" count="665" uniqueCount="265">
  <si>
    <t>预算01表</t>
  </si>
  <si>
    <t>崇阳县崇阳县人力资源和社会保障局收支预算总表</t>
  </si>
  <si>
    <t>单位：元</t>
  </si>
  <si>
    <t>收入</t>
  </si>
  <si>
    <t>支出</t>
  </si>
  <si>
    <t>项目</t>
  </si>
  <si>
    <t>预算数</t>
  </si>
  <si>
    <t>项目（按经济分类）</t>
  </si>
  <si>
    <t>功能分类</t>
  </si>
  <si>
    <t>一、财政拨款（补助）</t>
  </si>
  <si>
    <t>工资福利支出</t>
  </si>
  <si>
    <t>201.一般公共服务</t>
  </si>
  <si>
    <t>（一）公共财政预算拨款</t>
  </si>
  <si>
    <t>对个人和家庭的补助</t>
  </si>
  <si>
    <t>202.外交支出</t>
  </si>
  <si>
    <t xml:space="preserve">   1.本级经费拨款（补助）</t>
  </si>
  <si>
    <t>商品和服务支出</t>
  </si>
  <si>
    <t>203.国防支出</t>
  </si>
  <si>
    <t xml:space="preserve">   2.纳入预算管理的非税收入</t>
  </si>
  <si>
    <t>债务利息及费用支出</t>
  </si>
  <si>
    <t>204.公共安全</t>
  </si>
  <si>
    <t xml:space="preserve">    （1）专项收入</t>
  </si>
  <si>
    <t>资本性支出（基本建设）</t>
  </si>
  <si>
    <t>205.教育</t>
  </si>
  <si>
    <t xml:space="preserve">    （2）行政事业性收费</t>
  </si>
  <si>
    <t>其他资本性支出</t>
  </si>
  <si>
    <t>206.科学技术</t>
  </si>
  <si>
    <t xml:space="preserve">    （3）罚没收入</t>
  </si>
  <si>
    <t>对企业补助（基本建设）</t>
  </si>
  <si>
    <t>207.文化旅游体育与传媒</t>
  </si>
  <si>
    <t xml:space="preserve">    （4）国有资源（资产）有偿使用收入</t>
  </si>
  <si>
    <t>对企业补助</t>
  </si>
  <si>
    <t>208.社会保障和就业</t>
  </si>
  <si>
    <t xml:space="preserve">    （5）其他非税收入</t>
  </si>
  <si>
    <t>对社会保障基金补助</t>
  </si>
  <si>
    <t>210.卫生健康支出</t>
  </si>
  <si>
    <t xml:space="preserve">   3.一般性转移性收入</t>
  </si>
  <si>
    <t>其他支出</t>
  </si>
  <si>
    <t>211.节能环保</t>
  </si>
  <si>
    <t xml:space="preserve">   4.专项转移支付收入</t>
  </si>
  <si>
    <t>212.城乡社区支出</t>
  </si>
  <si>
    <t>（二）政府性基金收入</t>
  </si>
  <si>
    <t>213.农林水事务</t>
  </si>
  <si>
    <t xml:space="preserve">   1.政府性基金财政拨款</t>
  </si>
  <si>
    <t>214.交通运输</t>
  </si>
  <si>
    <t xml:space="preserve">   2.政府性基金专项转移支付</t>
  </si>
  <si>
    <t>215.资源勘探信息等支出</t>
  </si>
  <si>
    <t>二、事业收入或事业单位经营收入</t>
  </si>
  <si>
    <t>216.商业服务业等事务</t>
  </si>
  <si>
    <t>三、其他收入</t>
  </si>
  <si>
    <t>217.金融监管等事务支出</t>
  </si>
  <si>
    <t xml:space="preserve">                本年收入合计：</t>
  </si>
  <si>
    <t>219.援助其他地区支出</t>
  </si>
  <si>
    <t>四、上年结余（转）</t>
  </si>
  <si>
    <t>220.自然资源海洋气象等事务</t>
  </si>
  <si>
    <t xml:space="preserve">    公共财政预算拨款结余（转）</t>
  </si>
  <si>
    <t>221.住房保障支出</t>
  </si>
  <si>
    <t xml:space="preserve">       上年公共财政预算拨款结转</t>
  </si>
  <si>
    <t>222.粮油物资储备事务</t>
  </si>
  <si>
    <t xml:space="preserve">       历年公共财政预算拨款结余</t>
  </si>
  <si>
    <t>224.灾害防治及应急支出</t>
  </si>
  <si>
    <t xml:space="preserve">    政府性基金预算拨款结余（转）</t>
  </si>
  <si>
    <t>227.预备费</t>
  </si>
  <si>
    <t xml:space="preserve">       上年政府性基金预算拨款结转</t>
  </si>
  <si>
    <t>229.其他支出</t>
  </si>
  <si>
    <t xml:space="preserve">       历年政府性基金预算拨款结余</t>
  </si>
  <si>
    <t>231.债务还本支出</t>
  </si>
  <si>
    <t xml:space="preserve">    其他结余（转）</t>
  </si>
  <si>
    <t>232.债务付息支出</t>
  </si>
  <si>
    <t xml:space="preserve">                本年支出合计：</t>
  </si>
  <si>
    <t xml:space="preserve">                  结转下年：</t>
  </si>
  <si>
    <t xml:space="preserve">                  收入总计：</t>
  </si>
  <si>
    <t xml:space="preserve">                  支出总计：</t>
  </si>
  <si>
    <t>收入预算总表</t>
  </si>
  <si>
    <t>预算02表</t>
  </si>
  <si>
    <t>单位编码</t>
  </si>
  <si>
    <t>单位名称</t>
  </si>
  <si>
    <t>合计</t>
  </si>
  <si>
    <t>上年结余（转）</t>
  </si>
  <si>
    <t>财政拨款收入</t>
  </si>
  <si>
    <t>事业收入或事业单位经营收入</t>
  </si>
  <si>
    <t>其他收入</t>
  </si>
  <si>
    <t>小计</t>
  </si>
  <si>
    <t>公共财政预算拨款结余（转）</t>
  </si>
  <si>
    <t>政府性基金预算拨款结余（转）</t>
  </si>
  <si>
    <t>其他结余（转）</t>
  </si>
  <si>
    <t>财政拨款收入小计</t>
  </si>
  <si>
    <t>公共财政预算拨款</t>
  </si>
  <si>
    <t>政府性基金收入</t>
  </si>
  <si>
    <t>小计（公共财政预算拨款结余）</t>
  </si>
  <si>
    <t>上年公共财政预算拨款结转</t>
  </si>
  <si>
    <t>历年公共财政预算拨款结余</t>
  </si>
  <si>
    <t>小计（政府性基金预算拨款）</t>
  </si>
  <si>
    <t>上年政府性基金预算拨款结转</t>
  </si>
  <si>
    <t>历年政府性基金预算拨款结余</t>
  </si>
  <si>
    <t>公共财政预算拨款小计</t>
  </si>
  <si>
    <t>本级经费拨款（补助）</t>
  </si>
  <si>
    <t>纳入预算管理的非税收入</t>
  </si>
  <si>
    <t>一般性转移支付收入</t>
  </si>
  <si>
    <t>专项转移支付补助收入</t>
  </si>
  <si>
    <t>政府性基金收入小计</t>
  </si>
  <si>
    <t>政府性基金财政拨款</t>
  </si>
  <si>
    <t>政府性基金专项转移支付</t>
  </si>
  <si>
    <t>专项收入</t>
  </si>
  <si>
    <t>行政事业收费</t>
  </si>
  <si>
    <t>罚没收入</t>
  </si>
  <si>
    <t>国有资源（资产）有偿使用收入</t>
  </si>
  <si>
    <t>**</t>
  </si>
  <si>
    <t>402</t>
  </si>
  <si>
    <t>崇阳县人力资源和社会保障局</t>
  </si>
  <si>
    <t xml:space="preserve">  402001</t>
  </si>
  <si>
    <t xml:space="preserve">  崇阳县人力资源和社会保障局</t>
  </si>
  <si>
    <t xml:space="preserve">  402002</t>
  </si>
  <si>
    <t xml:space="preserve">  崇阳县劳动人事信息和档案管理中心</t>
  </si>
  <si>
    <t xml:space="preserve">  402003</t>
  </si>
  <si>
    <t xml:space="preserve">  崇阳县劳动人事争议仲裁院</t>
  </si>
  <si>
    <t xml:space="preserve">  402004</t>
  </si>
  <si>
    <t xml:space="preserve">  乡（镇）人社服务中心</t>
  </si>
  <si>
    <t xml:space="preserve">  402005</t>
  </si>
  <si>
    <t xml:space="preserve">  崇阳县人事考试中心</t>
  </si>
  <si>
    <t xml:space="preserve">  402006</t>
  </si>
  <si>
    <t xml:space="preserve">  崇阳县劳动保障监察大队</t>
  </si>
  <si>
    <t xml:space="preserve">  402008</t>
  </si>
  <si>
    <t xml:space="preserve">  崇阳县公共就业和人才服务局</t>
  </si>
  <si>
    <t xml:space="preserve">  402009</t>
  </si>
  <si>
    <t xml:space="preserve">  崇阳县社会劳动保险事业管理局</t>
  </si>
  <si>
    <t xml:space="preserve">  402010</t>
  </si>
  <si>
    <t xml:space="preserve">  崇阳县机关事业单位社会保险管理局</t>
  </si>
  <si>
    <t xml:space="preserve">  402011</t>
  </si>
  <si>
    <t xml:space="preserve">  崇阳县城乡居民社会养老保险管理局</t>
  </si>
  <si>
    <t>预算03表</t>
  </si>
  <si>
    <t>支出预算总表</t>
  </si>
  <si>
    <t>单位名称(科目)</t>
  </si>
  <si>
    <t>基本支出</t>
  </si>
  <si>
    <t>项目支出</t>
  </si>
  <si>
    <t>事业单位经营支出</t>
  </si>
  <si>
    <t>上缴上级支出</t>
  </si>
  <si>
    <t>对附属单位补助支出</t>
  </si>
  <si>
    <t>对个人和家庭的补助支出</t>
  </si>
  <si>
    <t>项目小计</t>
  </si>
  <si>
    <t>经常性项目</t>
  </si>
  <si>
    <t>跨年度项目</t>
  </si>
  <si>
    <t>上年结转应支未支项目</t>
  </si>
  <si>
    <t>新增经常性项目</t>
  </si>
  <si>
    <t>新增跨年度项目</t>
  </si>
  <si>
    <t>新增一次性项目</t>
  </si>
  <si>
    <t>未纳入绩效的项目</t>
  </si>
  <si>
    <t xml:space="preserve">    2080101</t>
  </si>
  <si>
    <t xml:space="preserve">    行政运行</t>
  </si>
  <si>
    <t xml:space="preserve">    2080102</t>
  </si>
  <si>
    <t xml:space="preserve">    一般行政管理事务</t>
  </si>
  <si>
    <t xml:space="preserve">    2080110</t>
  </si>
  <si>
    <t xml:space="preserve">    劳动关系和维权</t>
  </si>
  <si>
    <t xml:space="preserve">    2080199</t>
  </si>
  <si>
    <t xml:space="preserve">    其他人力资源和社会保障管理事务支出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</si>
  <si>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</si>
  <si>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</si>
  <si>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</si>
  <si>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</si>
  <si>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2101101</t>
  </si>
  <si>
    <t xml:space="preserve">    行政单位医疗</t>
  </si>
  <si>
    <t xml:space="preserve">    2210201</t>
  </si>
  <si>
    <t xml:space="preserve">    住房公积金</t>
  </si>
  <si>
    <t xml:space="preserve">    2210202</t>
  </si>
  <si>
    <t xml:space="preserve">    提租补贴</t>
  </si>
  <si>
    <t xml:space="preserve">    2080108</t>
  </si>
  <si>
    <t xml:space="preserve">    信息化建设</t>
  </si>
  <si>
    <t xml:space="preserve">    2101102</t>
  </si>
  <si>
    <t xml:space="preserve">    事业单位医疗</t>
  </si>
  <si>
    <t xml:space="preserve">    2080112</t>
  </si>
  <si>
    <t xml:space="preserve">    劳动人事争议调解仲裁</t>
  </si>
  <si>
    <t xml:space="preserve">    2080202</t>
  </si>
  <si>
    <t xml:space="preserve">    2080105</t>
  </si>
  <si>
    <t xml:space="preserve">    劳动保障监察</t>
  </si>
  <si>
    <t xml:space="preserve">    2080111</t>
  </si>
  <si>
    <t xml:space="preserve">    公共就业服务和职业技能鉴定机构</t>
  </si>
  <si>
    <t xml:space="preserve">    2080109</t>
  </si>
  <si>
    <t xml:space="preserve">    社会保险经办机构</t>
  </si>
  <si>
    <t>预算公开04表</t>
  </si>
  <si>
    <t>收支预算总表</t>
  </si>
  <si>
    <t>一般公共预算支出表</t>
  </si>
  <si>
    <t>预算05表</t>
  </si>
  <si>
    <t>科目编码</t>
  </si>
  <si>
    <t>科目名称</t>
  </si>
  <si>
    <t>基本支出小计</t>
  </si>
  <si>
    <t>对个人和家庭补助支出</t>
  </si>
  <si>
    <t>项目支出小计</t>
  </si>
  <si>
    <t>商品服务支出</t>
  </si>
  <si>
    <t>208</t>
  </si>
  <si>
    <t>社会保障和就业支出</t>
  </si>
  <si>
    <t xml:space="preserve">  01</t>
  </si>
  <si>
    <t xml:space="preserve">  人力资源和社会保障管理事务</t>
  </si>
  <si>
    <t xml:space="preserve">  02</t>
  </si>
  <si>
    <t xml:space="preserve">  民政管理事务</t>
  </si>
  <si>
    <t xml:space="preserve">  05</t>
  </si>
  <si>
    <t xml:space="preserve">  行政事业单位养老支出</t>
  </si>
  <si>
    <t>210</t>
  </si>
  <si>
    <t>卫生健康支出</t>
  </si>
  <si>
    <t xml:space="preserve">  11</t>
  </si>
  <si>
    <t xml:space="preserve">  行政事业单位医疗</t>
  </si>
  <si>
    <t>221</t>
  </si>
  <si>
    <t>住房保障支出</t>
  </si>
  <si>
    <t xml:space="preserve">  住房改革支出</t>
  </si>
  <si>
    <t>预算公开06表</t>
  </si>
  <si>
    <t>一般公共预算基本支出表</t>
  </si>
  <si>
    <t>政府性基金支出明细表</t>
  </si>
  <si>
    <t>预算公开07表</t>
  </si>
  <si>
    <t>医保金</t>
  </si>
  <si>
    <t>住房公积金</t>
  </si>
  <si>
    <t>社会保障缴费</t>
  </si>
  <si>
    <t>预算公开08表</t>
  </si>
  <si>
    <t>一般公共预算支出预算表</t>
  </si>
  <si>
    <t>功能科目编码</t>
  </si>
  <si>
    <t>功能科目</t>
  </si>
  <si>
    <t>预算公开09表</t>
  </si>
  <si>
    <t>基本支出预算表</t>
  </si>
  <si>
    <t>经济科目编码</t>
  </si>
  <si>
    <t>经济科目名称</t>
  </si>
  <si>
    <t>220.国土资源气象等事务</t>
  </si>
  <si>
    <t xml:space="preserve">221.住房保障支出
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</si>
  <si>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</si>
  <si>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</si>
  <si>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</si>
  <si>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</si>
  <si>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</si>
  <si>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</si>
  <si>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</si>
  <si>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</si>
  <si>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</si>
  <si>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</si>
  <si>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</si>
  <si>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</si>
  <si>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</si>
  <si>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</si>
  <si>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</si>
  <si>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</si>
  <si>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</si>
  <si>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</si>
  <si>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</si>
  <si>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</si>
  <si>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</si>
  <si>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</si>
  <si>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</si>
  <si>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</si>
  <si>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</si>
  <si>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</si>
  <si>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</si>
  <si>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</si>
  <si>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</si>
  <si>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</si>
  <si>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</si>
  <si>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</si>
  <si>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</si>
  <si>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</si>
  <si>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</si>
  <si>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</si>
  <si>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</si>
  <si>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30305</t>
  </si>
  <si>
    <t xml:space="preserve">  生活补助</t>
  </si>
  <si>
    <t>预算公开10表</t>
  </si>
  <si>
    <t>三公经费明细表</t>
  </si>
  <si>
    <t>公务接待</t>
  </si>
  <si>
    <t>公务用车运行维护费</t>
  </si>
  <si>
    <t>因公出国（境）费</t>
  </si>
  <si>
    <t>公务用车购置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</si>
</sst>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45">
    <font>
      <sz val="9"/>
      <name val="宋体"/>
      <family val="0"/>
    </font>
    <font>
      <sz val="1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2" fillId="0" borderId="0" xfId="0" applyFont="1" applyAlignment="1">
      <alignment horizontal="centerContinuous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10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ill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180" fontId="0" fillId="0" borderId="0" xfId="0" applyNumberFormat="1" applyFont="1" applyFill="1" applyAlignment="1" applyProtection="1">
      <alignment/>
      <protection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horizontal="right" wrapText="1"/>
    </xf>
    <xf numFmtId="0" fontId="2" fillId="0" borderId="0" xfId="0" applyFont="1" applyFill="1" applyAlignment="1">
      <alignment horizontal="centerContinuous" vertical="center"/>
    </xf>
    <xf numFmtId="4" fontId="0" fillId="0" borderId="0" xfId="0" applyNumberFormat="1" applyFill="1" applyAlignment="1">
      <alignment horizontal="centerContinuous" vertical="center"/>
    </xf>
    <xf numFmtId="4" fontId="0" fillId="0" borderId="0" xfId="0" applyNumberFormat="1" applyAlignment="1">
      <alignment horizontal="centerContinuous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Continuous" vertical="center" wrapText="1"/>
    </xf>
    <xf numFmtId="4" fontId="0" fillId="0" borderId="10" xfId="0" applyNumberFormat="1" applyFont="1" applyBorder="1" applyAlignment="1">
      <alignment horizontal="centerContinuous" vertical="center" wrapText="1"/>
    </xf>
    <xf numFmtId="0" fontId="0" fillId="0" borderId="10" xfId="0" applyFont="1" applyFill="1" applyBorder="1" applyAlignment="1">
      <alignment horizontal="centerContinuous" vertical="center" wrapText="1"/>
    </xf>
    <xf numFmtId="4" fontId="0" fillId="0" borderId="10" xfId="0" applyNumberFormat="1" applyFont="1" applyFill="1" applyBorder="1" applyAlignment="1">
      <alignment horizontal="centerContinuous"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4" fontId="0" fillId="0" borderId="19" xfId="0" applyNumberForma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180" fontId="3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2" xfId="0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2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Continuous" vertical="center"/>
    </xf>
    <xf numFmtId="4" fontId="0" fillId="0" borderId="10" xfId="0" applyNumberFormat="1" applyFont="1" applyBorder="1" applyAlignment="1">
      <alignment horizontal="centerContinuous" vertical="center"/>
    </xf>
    <xf numFmtId="4" fontId="0" fillId="0" borderId="10" xfId="0" applyNumberFormat="1" applyFont="1" applyFill="1" applyBorder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right" wrapText="1"/>
      <protection/>
    </xf>
    <xf numFmtId="4" fontId="0" fillId="0" borderId="13" xfId="0" applyNumberFormat="1" applyFont="1" applyBorder="1" applyAlignment="1">
      <alignment horizontal="right" wrapText="1"/>
    </xf>
    <xf numFmtId="4" fontId="0" fillId="0" borderId="16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 applyProtection="1">
      <alignment horizontal="right" wrapText="1"/>
      <protection/>
    </xf>
    <xf numFmtId="4" fontId="0" fillId="0" borderId="19" xfId="0" applyNumberFormat="1" applyFont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4" fontId="0" fillId="0" borderId="19" xfId="0" applyNumberFormat="1" applyBorder="1" applyAlignment="1">
      <alignment horizontal="right"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 horizontal="right" vertical="center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showZeros="0" workbookViewId="0" topLeftCell="A1">
      <selection activeCell="C17" sqref="C17"/>
    </sheetView>
  </sheetViews>
  <sheetFormatPr defaultColWidth="9.16015625" defaultRowHeight="11.25"/>
  <cols>
    <col min="1" max="1" width="42.16015625" style="0" customWidth="1"/>
    <col min="2" max="2" width="21.66015625" style="0" customWidth="1"/>
    <col min="3" max="3" width="34.66015625" style="0" customWidth="1"/>
    <col min="4" max="4" width="23.16015625" style="0" customWidth="1"/>
    <col min="5" max="5" width="37.5" style="0" customWidth="1"/>
    <col min="6" max="6" width="25" style="0" customWidth="1"/>
    <col min="7" max="11" width="9.16015625" style="0" customWidth="1"/>
  </cols>
  <sheetData>
    <row r="1" spans="1:6" ht="12.75" customHeight="1">
      <c r="A1" s="59"/>
      <c r="B1" s="60"/>
      <c r="C1" s="59"/>
      <c r="D1" s="60"/>
      <c r="E1" s="59"/>
      <c r="F1" s="61" t="s">
        <v>0</v>
      </c>
    </row>
    <row r="2" spans="1:11" ht="51.75" customHeight="1">
      <c r="A2" s="62" t="s">
        <v>1</v>
      </c>
      <c r="B2" s="63"/>
      <c r="C2" s="105"/>
      <c r="D2" s="64"/>
      <c r="E2" s="33"/>
      <c r="F2" s="64"/>
      <c r="G2" s="65"/>
      <c r="H2" s="65"/>
      <c r="I2" s="65"/>
      <c r="J2" s="65"/>
      <c r="K2" s="65"/>
    </row>
    <row r="3" spans="1:11" ht="22.5" customHeight="1">
      <c r="A3" s="128"/>
      <c r="B3" s="60"/>
      <c r="C3" s="129"/>
      <c r="D3" s="60"/>
      <c r="E3" s="67"/>
      <c r="F3" s="61" t="s">
        <v>2</v>
      </c>
      <c r="G3" s="65"/>
      <c r="H3" s="65"/>
      <c r="I3" s="65"/>
      <c r="J3" s="65"/>
      <c r="K3" s="65"/>
    </row>
    <row r="4" spans="1:11" ht="22.5" customHeight="1">
      <c r="A4" s="130" t="s">
        <v>3</v>
      </c>
      <c r="B4" s="131"/>
      <c r="C4" s="130" t="s">
        <v>4</v>
      </c>
      <c r="D4" s="132"/>
      <c r="E4" s="70"/>
      <c r="F4" s="69"/>
      <c r="G4" s="72"/>
      <c r="H4" s="72"/>
      <c r="I4" s="72"/>
      <c r="J4" s="72"/>
      <c r="K4" s="72"/>
    </row>
    <row r="5" spans="1:11" ht="22.5" customHeight="1">
      <c r="A5" s="75" t="s">
        <v>5</v>
      </c>
      <c r="B5" s="74" t="s">
        <v>6</v>
      </c>
      <c r="C5" s="75" t="s">
        <v>7</v>
      </c>
      <c r="D5" s="76" t="s">
        <v>6</v>
      </c>
      <c r="E5" s="75" t="s">
        <v>8</v>
      </c>
      <c r="F5" s="74" t="s">
        <v>6</v>
      </c>
      <c r="G5" s="72"/>
      <c r="H5" s="72"/>
      <c r="I5" s="72"/>
      <c r="J5" s="72"/>
      <c r="K5" s="72"/>
    </row>
    <row r="6" spans="1:11" ht="22.5" customHeight="1">
      <c r="A6" s="86" t="s">
        <v>9</v>
      </c>
      <c r="B6" s="133">
        <f>B7+B17</f>
        <v>8980754.35</v>
      </c>
      <c r="C6" s="78" t="s">
        <v>10</v>
      </c>
      <c r="D6" s="79">
        <v>16046946.41</v>
      </c>
      <c r="E6" s="78" t="s">
        <v>11</v>
      </c>
      <c r="F6" s="79">
        <v>0</v>
      </c>
      <c r="G6" s="72"/>
      <c r="H6" s="72"/>
      <c r="I6" s="72"/>
      <c r="J6" s="72"/>
      <c r="K6" s="72"/>
    </row>
    <row r="7" spans="1:11" ht="22.5" customHeight="1">
      <c r="A7" s="86" t="s">
        <v>12</v>
      </c>
      <c r="B7" s="134">
        <f>B8+B9+B15+B16</f>
        <v>8980754.35</v>
      </c>
      <c r="C7" s="78" t="s">
        <v>13</v>
      </c>
      <c r="D7" s="18">
        <v>166644.52</v>
      </c>
      <c r="E7" s="78" t="s">
        <v>14</v>
      </c>
      <c r="F7" s="79">
        <v>0</v>
      </c>
      <c r="G7" s="81"/>
      <c r="H7" s="72"/>
      <c r="I7" s="72"/>
      <c r="J7" s="72"/>
      <c r="K7" s="72"/>
    </row>
    <row r="8" spans="1:11" ht="22.5" customHeight="1">
      <c r="A8" s="86" t="s">
        <v>15</v>
      </c>
      <c r="B8" s="133">
        <v>8339791.26</v>
      </c>
      <c r="C8" s="78" t="s">
        <v>16</v>
      </c>
      <c r="D8" s="82">
        <v>4977310</v>
      </c>
      <c r="E8" s="78" t="s">
        <v>17</v>
      </c>
      <c r="F8" s="79">
        <v>0</v>
      </c>
      <c r="G8" s="81"/>
      <c r="H8" s="72"/>
      <c r="I8" s="72"/>
      <c r="J8" s="72"/>
      <c r="K8" s="72"/>
    </row>
    <row r="9" spans="1:11" ht="22.5" customHeight="1">
      <c r="A9" s="86" t="s">
        <v>18</v>
      </c>
      <c r="B9" s="135">
        <f>B10+B11+B12+B13+B14</f>
        <v>640963.09</v>
      </c>
      <c r="C9" s="84" t="s">
        <v>19</v>
      </c>
      <c r="D9" s="79">
        <v>0</v>
      </c>
      <c r="E9" s="78" t="s">
        <v>20</v>
      </c>
      <c r="F9" s="79">
        <v>0</v>
      </c>
      <c r="G9" s="81"/>
      <c r="H9" s="81"/>
      <c r="I9" s="72"/>
      <c r="J9" s="72"/>
      <c r="K9" s="72"/>
    </row>
    <row r="10" spans="1:11" ht="22.5" customHeight="1">
      <c r="A10" s="86" t="s">
        <v>21</v>
      </c>
      <c r="B10" s="136">
        <v>0</v>
      </c>
      <c r="C10" s="78" t="s">
        <v>22</v>
      </c>
      <c r="D10" s="79">
        <v>0</v>
      </c>
      <c r="E10" s="78" t="s">
        <v>23</v>
      </c>
      <c r="F10" s="79">
        <v>0</v>
      </c>
      <c r="G10" s="81"/>
      <c r="H10" s="81"/>
      <c r="I10" s="72"/>
      <c r="J10" s="72"/>
      <c r="K10" s="72"/>
    </row>
    <row r="11" spans="1:11" ht="22.5" customHeight="1">
      <c r="A11" s="86" t="s">
        <v>24</v>
      </c>
      <c r="B11" s="136">
        <v>0</v>
      </c>
      <c r="C11" s="78" t="s">
        <v>25</v>
      </c>
      <c r="D11" s="79">
        <v>110000</v>
      </c>
      <c r="E11" s="78" t="s">
        <v>26</v>
      </c>
      <c r="F11" s="79">
        <v>0</v>
      </c>
      <c r="G11" s="81"/>
      <c r="H11" s="81"/>
      <c r="I11" s="72"/>
      <c r="J11" s="72"/>
      <c r="K11" s="72"/>
    </row>
    <row r="12" spans="1:11" ht="22.5" customHeight="1">
      <c r="A12" s="86" t="s">
        <v>27</v>
      </c>
      <c r="B12" s="136">
        <v>0</v>
      </c>
      <c r="C12" s="78" t="s">
        <v>28</v>
      </c>
      <c r="D12" s="79">
        <v>0</v>
      </c>
      <c r="E12" s="78" t="s">
        <v>29</v>
      </c>
      <c r="F12" s="79">
        <v>0</v>
      </c>
      <c r="G12" s="81"/>
      <c r="H12" s="72"/>
      <c r="I12" s="72"/>
      <c r="J12" s="72"/>
      <c r="K12" s="72"/>
    </row>
    <row r="13" spans="1:11" ht="22.5" customHeight="1">
      <c r="A13" s="77" t="s">
        <v>30</v>
      </c>
      <c r="B13" s="136">
        <v>0</v>
      </c>
      <c r="C13" s="78" t="s">
        <v>31</v>
      </c>
      <c r="D13" s="79">
        <v>0</v>
      </c>
      <c r="E13" s="85" t="s">
        <v>32</v>
      </c>
      <c r="F13" s="79">
        <v>19871099.27</v>
      </c>
      <c r="G13" s="81"/>
      <c r="H13" s="81"/>
      <c r="I13" s="72"/>
      <c r="J13" s="72"/>
      <c r="K13" s="72"/>
    </row>
    <row r="14" spans="1:11" ht="22.5" customHeight="1">
      <c r="A14" s="77" t="s">
        <v>33</v>
      </c>
      <c r="B14" s="136">
        <v>640963.09</v>
      </c>
      <c r="C14" s="78" t="s">
        <v>34</v>
      </c>
      <c r="D14" s="79">
        <v>0</v>
      </c>
      <c r="E14" s="78" t="s">
        <v>35</v>
      </c>
      <c r="F14" s="18">
        <v>530114.04</v>
      </c>
      <c r="G14" s="81"/>
      <c r="H14" s="81"/>
      <c r="I14" s="72"/>
      <c r="J14" s="72"/>
      <c r="K14" s="72"/>
    </row>
    <row r="15" spans="1:11" ht="22.5" customHeight="1">
      <c r="A15" s="77" t="s">
        <v>36</v>
      </c>
      <c r="B15" s="136">
        <v>0</v>
      </c>
      <c r="C15" s="78" t="s">
        <v>37</v>
      </c>
      <c r="D15" s="18">
        <v>0</v>
      </c>
      <c r="E15" s="78" t="s">
        <v>38</v>
      </c>
      <c r="F15" s="82">
        <v>0</v>
      </c>
      <c r="G15" s="81"/>
      <c r="H15" s="81"/>
      <c r="I15" s="72"/>
      <c r="J15" s="72"/>
      <c r="K15" s="72"/>
    </row>
    <row r="16" spans="1:11" ht="22.5" customHeight="1">
      <c r="A16" s="77" t="s">
        <v>39</v>
      </c>
      <c r="B16" s="133">
        <v>0</v>
      </c>
      <c r="C16" s="93"/>
      <c r="D16" s="88"/>
      <c r="E16" s="78" t="s">
        <v>40</v>
      </c>
      <c r="F16" s="79">
        <v>0</v>
      </c>
      <c r="G16" s="81"/>
      <c r="H16" s="81"/>
      <c r="I16" s="81"/>
      <c r="J16" s="72"/>
      <c r="K16" s="72"/>
    </row>
    <row r="17" spans="1:11" ht="22.5" customHeight="1">
      <c r="A17" s="86" t="s">
        <v>41</v>
      </c>
      <c r="B17" s="135">
        <f>B18+B19</f>
        <v>0</v>
      </c>
      <c r="C17" s="93"/>
      <c r="D17" s="90"/>
      <c r="E17" s="78" t="s">
        <v>42</v>
      </c>
      <c r="F17" s="79">
        <v>0</v>
      </c>
      <c r="G17" s="81"/>
      <c r="H17" s="81"/>
      <c r="I17" s="72"/>
      <c r="J17" s="72"/>
      <c r="K17" s="72"/>
    </row>
    <row r="18" spans="1:11" ht="22.5" customHeight="1">
      <c r="A18" s="86" t="s">
        <v>43</v>
      </c>
      <c r="B18" s="136">
        <v>0</v>
      </c>
      <c r="C18" s="92"/>
      <c r="D18" s="90"/>
      <c r="E18" s="86" t="s">
        <v>44</v>
      </c>
      <c r="F18" s="79">
        <v>0</v>
      </c>
      <c r="G18" s="81"/>
      <c r="H18" s="72"/>
      <c r="I18" s="72"/>
      <c r="J18" s="72"/>
      <c r="K18" s="72"/>
    </row>
    <row r="19" spans="1:11" ht="22.5" customHeight="1">
      <c r="A19" s="86" t="s">
        <v>45</v>
      </c>
      <c r="B19" s="136">
        <v>0</v>
      </c>
      <c r="C19" s="93"/>
      <c r="D19" s="90"/>
      <c r="E19" s="86" t="s">
        <v>46</v>
      </c>
      <c r="F19" s="79">
        <v>0</v>
      </c>
      <c r="G19" s="81"/>
      <c r="H19" s="72"/>
      <c r="I19" s="72"/>
      <c r="J19" s="72"/>
      <c r="K19" s="72"/>
    </row>
    <row r="20" spans="1:11" ht="22.5" customHeight="1">
      <c r="A20" s="77" t="s">
        <v>47</v>
      </c>
      <c r="B20" s="136">
        <v>0</v>
      </c>
      <c r="C20" s="93"/>
      <c r="D20" s="90"/>
      <c r="E20" s="86" t="s">
        <v>48</v>
      </c>
      <c r="F20" s="79">
        <v>0</v>
      </c>
      <c r="G20" s="81"/>
      <c r="H20" s="81"/>
      <c r="I20" s="72"/>
      <c r="J20" s="72"/>
      <c r="K20" s="72"/>
    </row>
    <row r="21" spans="1:11" ht="22.5" customHeight="1">
      <c r="A21" s="77" t="s">
        <v>49</v>
      </c>
      <c r="B21" s="133">
        <v>12320146.58</v>
      </c>
      <c r="C21" s="93"/>
      <c r="D21" s="80"/>
      <c r="E21" s="86" t="s">
        <v>50</v>
      </c>
      <c r="F21" s="79">
        <v>0</v>
      </c>
      <c r="G21" s="72"/>
      <c r="H21" s="72"/>
      <c r="I21" s="81"/>
      <c r="J21" s="72"/>
      <c r="K21" s="72"/>
    </row>
    <row r="22" spans="1:11" ht="22.5" customHeight="1">
      <c r="A22" s="77" t="s">
        <v>51</v>
      </c>
      <c r="B22" s="137"/>
      <c r="C22" s="78"/>
      <c r="D22" s="18"/>
      <c r="E22" s="78" t="s">
        <v>52</v>
      </c>
      <c r="F22" s="79">
        <v>0</v>
      </c>
      <c r="G22" s="72"/>
      <c r="H22" s="72"/>
      <c r="I22" s="72"/>
      <c r="J22" s="72"/>
      <c r="K22" s="72"/>
    </row>
    <row r="23" spans="1:11" ht="22.5" customHeight="1">
      <c r="A23" s="77" t="s">
        <v>53</v>
      </c>
      <c r="B23" s="138">
        <f>B24+B27+B30</f>
        <v>0</v>
      </c>
      <c r="C23" s="93"/>
      <c r="D23" s="88"/>
      <c r="E23" s="86" t="s">
        <v>54</v>
      </c>
      <c r="F23" s="79">
        <v>0</v>
      </c>
      <c r="G23" s="72"/>
      <c r="H23" s="72"/>
      <c r="I23" s="72"/>
      <c r="J23" s="72"/>
      <c r="K23" s="72"/>
    </row>
    <row r="24" spans="1:11" ht="22.5" customHeight="1">
      <c r="A24" s="77" t="s">
        <v>55</v>
      </c>
      <c r="B24" s="136">
        <f>B25+B26</f>
        <v>0</v>
      </c>
      <c r="C24" s="93"/>
      <c r="D24" s="90"/>
      <c r="E24" s="86" t="s">
        <v>56</v>
      </c>
      <c r="F24" s="79">
        <v>899687.62</v>
      </c>
      <c r="G24" s="81"/>
      <c r="H24" s="81"/>
      <c r="I24" s="72"/>
      <c r="J24" s="72"/>
      <c r="K24" s="81"/>
    </row>
    <row r="25" spans="1:11" ht="22.5" customHeight="1">
      <c r="A25" s="86" t="s">
        <v>57</v>
      </c>
      <c r="B25" s="136">
        <v>0</v>
      </c>
      <c r="C25" s="93"/>
      <c r="D25" s="90"/>
      <c r="E25" s="86" t="s">
        <v>58</v>
      </c>
      <c r="F25" s="79">
        <v>0</v>
      </c>
      <c r="G25" s="81"/>
      <c r="H25" s="81"/>
      <c r="I25" s="72"/>
      <c r="J25" s="72"/>
      <c r="K25" s="72"/>
    </row>
    <row r="26" spans="1:11" ht="22.5" customHeight="1">
      <c r="A26" s="77" t="s">
        <v>59</v>
      </c>
      <c r="B26" s="133">
        <v>0</v>
      </c>
      <c r="C26" s="93"/>
      <c r="D26" s="80"/>
      <c r="E26" s="86" t="s">
        <v>60</v>
      </c>
      <c r="F26" s="18">
        <v>0</v>
      </c>
      <c r="G26" s="81"/>
      <c r="H26" s="97"/>
      <c r="I26" s="72"/>
      <c r="J26" s="72"/>
      <c r="K26" s="72"/>
    </row>
    <row r="27" spans="1:11" ht="21.75" customHeight="1">
      <c r="A27" s="77" t="s">
        <v>61</v>
      </c>
      <c r="B27" s="135">
        <f>B28+B29</f>
        <v>0</v>
      </c>
      <c r="C27" s="99"/>
      <c r="D27" s="90"/>
      <c r="E27" s="86" t="s">
        <v>62</v>
      </c>
      <c r="F27" s="82">
        <v>0</v>
      </c>
      <c r="G27" s="81"/>
      <c r="H27" s="72"/>
      <c r="I27" s="72"/>
      <c r="J27" s="81"/>
      <c r="K27" s="72"/>
    </row>
    <row r="28" spans="1:11" ht="21.75" customHeight="1">
      <c r="A28" s="77" t="s">
        <v>63</v>
      </c>
      <c r="B28" s="136">
        <v>0</v>
      </c>
      <c r="C28" s="93"/>
      <c r="D28" s="90"/>
      <c r="E28" s="96" t="s">
        <v>64</v>
      </c>
      <c r="F28" s="79">
        <v>0</v>
      </c>
      <c r="G28" s="81"/>
      <c r="H28" s="81"/>
      <c r="I28" s="72"/>
      <c r="J28" s="72"/>
      <c r="K28" s="72"/>
    </row>
    <row r="29" spans="1:11" ht="21.75" customHeight="1">
      <c r="A29" s="77" t="s">
        <v>65</v>
      </c>
      <c r="B29" s="136">
        <v>0</v>
      </c>
      <c r="C29" s="139"/>
      <c r="D29" s="100"/>
      <c r="E29" s="78" t="s">
        <v>66</v>
      </c>
      <c r="F29" s="79">
        <v>0</v>
      </c>
      <c r="G29" s="81"/>
      <c r="H29" s="81"/>
      <c r="I29" s="72"/>
      <c r="J29" s="72"/>
      <c r="K29" s="72"/>
    </row>
    <row r="30" spans="1:11" ht="21.75" customHeight="1">
      <c r="A30" s="77" t="s">
        <v>67</v>
      </c>
      <c r="B30" s="133">
        <v>0</v>
      </c>
      <c r="C30" s="140"/>
      <c r="D30" s="90"/>
      <c r="E30" s="86" t="s">
        <v>68</v>
      </c>
      <c r="F30" s="18">
        <v>0</v>
      </c>
      <c r="G30" s="81"/>
      <c r="H30" s="72"/>
      <c r="I30" s="72"/>
      <c r="J30" s="72"/>
      <c r="K30" s="72"/>
    </row>
    <row r="31" spans="1:11" ht="20.25" customHeight="1">
      <c r="A31" s="77"/>
      <c r="B31" s="141"/>
      <c r="C31" s="78" t="s">
        <v>69</v>
      </c>
      <c r="D31" s="90">
        <f>D6+D7+D8+D9+D10+D11+D12+D13+D14+D15</f>
        <v>21300900.93</v>
      </c>
      <c r="E31" s="98" t="s">
        <v>69</v>
      </c>
      <c r="F31" s="88">
        <f>F6+F7+F8+F9+F10+F11+F12+F13+F14+F15+F16+F17+F18+F19+F20+F21+F22+F23+F24+F25+F26+F27+F28+F29+F30</f>
        <v>21300900.93</v>
      </c>
      <c r="G31" s="81"/>
      <c r="H31" s="72"/>
      <c r="I31" s="72"/>
      <c r="J31" s="72"/>
      <c r="K31" s="72"/>
    </row>
    <row r="32" spans="1:11" ht="21.75" customHeight="1">
      <c r="A32" s="77"/>
      <c r="B32" s="142"/>
      <c r="C32" s="96"/>
      <c r="D32" s="90"/>
      <c r="E32" s="143"/>
      <c r="F32" s="90"/>
      <c r="G32" s="81"/>
      <c r="H32" s="72"/>
      <c r="I32" s="72"/>
      <c r="J32" s="72"/>
      <c r="K32" s="72"/>
    </row>
    <row r="33" spans="1:11" ht="21.75" customHeight="1">
      <c r="A33" s="77"/>
      <c r="B33" s="142"/>
      <c r="C33" s="78" t="s">
        <v>70</v>
      </c>
      <c r="D33" s="90">
        <f>B35-D31</f>
        <v>0</v>
      </c>
      <c r="E33" s="98" t="s">
        <v>70</v>
      </c>
      <c r="F33" s="90">
        <f>B35-F31</f>
        <v>0</v>
      </c>
      <c r="G33" s="81"/>
      <c r="H33" s="72"/>
      <c r="I33" s="72"/>
      <c r="J33" s="72"/>
      <c r="K33" s="72"/>
    </row>
    <row r="34" spans="1:11" ht="21.75" customHeight="1">
      <c r="A34" s="77"/>
      <c r="B34" s="144"/>
      <c r="C34" s="78"/>
      <c r="D34" s="90"/>
      <c r="E34" s="98"/>
      <c r="F34" s="90"/>
      <c r="G34" s="81"/>
      <c r="H34" s="72"/>
      <c r="I34" s="72"/>
      <c r="J34" s="72"/>
      <c r="K34" s="72"/>
    </row>
    <row r="35" spans="1:11" ht="22.5" customHeight="1">
      <c r="A35" s="77" t="s">
        <v>71</v>
      </c>
      <c r="B35" s="145">
        <f>B6+B20+B21+B23</f>
        <v>21300900.93</v>
      </c>
      <c r="C35" s="102" t="s">
        <v>72</v>
      </c>
      <c r="D35" s="100">
        <f>D31+D33</f>
        <v>21300900.93</v>
      </c>
      <c r="E35" s="98" t="s">
        <v>72</v>
      </c>
      <c r="F35" s="18">
        <f>F31+F33</f>
        <v>21300900.93</v>
      </c>
      <c r="G35" s="81"/>
      <c r="H35" s="72"/>
      <c r="I35" s="72"/>
      <c r="J35" s="72"/>
      <c r="K35" s="72"/>
    </row>
    <row r="36" spans="1:11" ht="22.5" customHeight="1">
      <c r="A36" s="72"/>
      <c r="B36" s="146"/>
      <c r="C36" s="81"/>
      <c r="D36" s="104"/>
      <c r="E36" s="81"/>
      <c r="F36" s="104"/>
      <c r="G36" s="81"/>
      <c r="H36" s="81"/>
      <c r="I36" s="72"/>
      <c r="J36" s="72"/>
      <c r="K36" s="72"/>
    </row>
    <row r="37" spans="1:11" ht="22.5" customHeight="1">
      <c r="A37" s="72"/>
      <c r="B37" s="146"/>
      <c r="C37" s="72"/>
      <c r="D37" s="104"/>
      <c r="E37" s="81"/>
      <c r="F37" s="104"/>
      <c r="G37" s="72"/>
      <c r="H37" s="81"/>
      <c r="I37" s="72"/>
      <c r="J37" s="72"/>
      <c r="K37" s="72"/>
    </row>
    <row r="38" spans="1:11" ht="22.5" customHeight="1">
      <c r="A38" s="72"/>
      <c r="B38" s="146"/>
      <c r="C38" s="81"/>
      <c r="D38" s="104"/>
      <c r="E38" s="81"/>
      <c r="F38" s="104"/>
      <c r="G38" s="81"/>
      <c r="H38" s="81"/>
      <c r="I38" s="72"/>
      <c r="J38" s="72"/>
      <c r="K38" s="72"/>
    </row>
    <row r="39" spans="1:11" ht="22.5" customHeight="1">
      <c r="A39" s="72"/>
      <c r="B39" s="146"/>
      <c r="C39" s="72"/>
      <c r="D39" s="103"/>
      <c r="E39" s="81"/>
      <c r="F39" s="104"/>
      <c r="G39" s="81"/>
      <c r="H39" s="72"/>
      <c r="I39" s="72"/>
      <c r="J39" s="72"/>
      <c r="K39" s="72"/>
    </row>
    <row r="40" spans="1:11" ht="22.5" customHeight="1">
      <c r="A40" s="72"/>
      <c r="B40" s="146"/>
      <c r="C40" s="72"/>
      <c r="D40" s="104"/>
      <c r="E40" s="72"/>
      <c r="F40" s="104"/>
      <c r="G40" s="72"/>
      <c r="H40" s="72"/>
      <c r="I40" s="72"/>
      <c r="J40" s="72"/>
      <c r="K40" s="72"/>
    </row>
    <row r="41" spans="1:11" ht="22.5" customHeight="1">
      <c r="A41" s="72"/>
      <c r="B41" s="147"/>
      <c r="C41" s="72"/>
      <c r="D41" s="103"/>
      <c r="E41" s="81"/>
      <c r="F41" s="104"/>
      <c r="G41" s="72"/>
      <c r="H41" s="72"/>
      <c r="I41" s="72"/>
      <c r="J41" s="72"/>
      <c r="K41" s="72"/>
    </row>
    <row r="42" spans="1:11" ht="22.5" customHeight="1">
      <c r="A42" s="81"/>
      <c r="B42" s="146"/>
      <c r="C42" s="72"/>
      <c r="D42" s="103"/>
      <c r="E42" s="72"/>
      <c r="F42" s="103"/>
      <c r="G42" s="72"/>
      <c r="H42" s="72"/>
      <c r="I42" s="72"/>
      <c r="J42" s="72"/>
      <c r="K42" s="72"/>
    </row>
    <row r="43" spans="1:11" ht="22.5" customHeight="1">
      <c r="A43" s="72"/>
      <c r="B43" s="146"/>
      <c r="C43" s="72"/>
      <c r="D43" s="103"/>
      <c r="E43" s="72"/>
      <c r="F43" s="103"/>
      <c r="G43" s="72"/>
      <c r="H43" s="72"/>
      <c r="I43" s="72"/>
      <c r="J43" s="72"/>
      <c r="K43" s="72"/>
    </row>
    <row r="44" spans="1:11" ht="22.5" customHeight="1">
      <c r="A44" s="72"/>
      <c r="B44" s="146"/>
      <c r="C44" s="72"/>
      <c r="D44" s="103"/>
      <c r="E44" s="72"/>
      <c r="F44" s="103"/>
      <c r="G44" s="72"/>
      <c r="H44" s="72"/>
      <c r="I44" s="72"/>
      <c r="J44" s="72"/>
      <c r="K44" s="72"/>
    </row>
    <row r="45" spans="1:11" ht="22.5" customHeight="1">
      <c r="A45" s="72"/>
      <c r="B45" s="146"/>
      <c r="C45" s="72"/>
      <c r="D45" s="103"/>
      <c r="E45" s="72"/>
      <c r="F45" s="103"/>
      <c r="G45" s="72"/>
      <c r="H45" s="72"/>
      <c r="I45" s="72"/>
      <c r="J45" s="72"/>
      <c r="K45" s="72"/>
    </row>
    <row r="46" spans="1:11" ht="22.5" customHeight="1">
      <c r="A46" s="72"/>
      <c r="B46" s="146"/>
      <c r="C46" s="72"/>
      <c r="D46" s="103"/>
      <c r="E46" s="72"/>
      <c r="F46" s="103"/>
      <c r="G46" s="72"/>
      <c r="H46" s="72"/>
      <c r="I46" s="72"/>
      <c r="J46" s="72"/>
      <c r="K46" s="72"/>
    </row>
    <row r="47" spans="1:11" ht="22.5" customHeight="1">
      <c r="A47" s="72"/>
      <c r="B47" s="146"/>
      <c r="C47" s="72"/>
      <c r="D47" s="103"/>
      <c r="E47" s="72"/>
      <c r="F47" s="103"/>
      <c r="G47" s="72"/>
      <c r="H47" s="72"/>
      <c r="I47" s="72"/>
      <c r="J47" s="72"/>
      <c r="K47" s="72"/>
    </row>
    <row r="48" spans="1:11" ht="22.5" customHeight="1">
      <c r="A48" s="72"/>
      <c r="B48" s="146"/>
      <c r="C48" s="72"/>
      <c r="D48" s="103"/>
      <c r="E48" s="72"/>
      <c r="F48" s="103"/>
      <c r="G48" s="72"/>
      <c r="H48" s="72"/>
      <c r="I48" s="72"/>
      <c r="J48" s="72"/>
      <c r="K48" s="72"/>
    </row>
    <row r="49" spans="1:11" ht="22.5" customHeight="1">
      <c r="A49" s="72"/>
      <c r="B49" s="146"/>
      <c r="C49" s="72"/>
      <c r="D49" s="103"/>
      <c r="E49" s="72"/>
      <c r="F49" s="103"/>
      <c r="G49" s="72"/>
      <c r="H49" s="72"/>
      <c r="I49" s="72"/>
      <c r="J49" s="72"/>
      <c r="K49" s="72"/>
    </row>
    <row r="50" spans="1:11" ht="22.5" customHeight="1">
      <c r="A50" s="72"/>
      <c r="B50" s="146"/>
      <c r="C50" s="72"/>
      <c r="D50" s="103"/>
      <c r="E50" s="72"/>
      <c r="F50" s="103"/>
      <c r="G50" s="72"/>
      <c r="H50" s="72"/>
      <c r="I50" s="72"/>
      <c r="J50" s="72"/>
      <c r="K50" s="72"/>
    </row>
    <row r="51" spans="1:11" ht="22.5" customHeight="1">
      <c r="A51" s="72"/>
      <c r="B51" s="146"/>
      <c r="C51" s="72"/>
      <c r="D51" s="103"/>
      <c r="E51" s="72"/>
      <c r="F51" s="103"/>
      <c r="G51" s="72"/>
      <c r="H51" s="72"/>
      <c r="I51" s="72"/>
      <c r="J51" s="72"/>
      <c r="K51" s="72"/>
    </row>
    <row r="52" spans="1:11" ht="22.5" customHeight="1">
      <c r="A52" s="72"/>
      <c r="B52" s="146"/>
      <c r="C52" s="72"/>
      <c r="D52" s="103"/>
      <c r="E52" s="72"/>
      <c r="F52" s="103"/>
      <c r="G52" s="72"/>
      <c r="H52" s="72"/>
      <c r="I52" s="72"/>
      <c r="J52" s="72"/>
      <c r="K52" s="72"/>
    </row>
    <row r="53" spans="1:11" ht="22.5" customHeight="1">
      <c r="A53" s="72"/>
      <c r="B53" s="146"/>
      <c r="C53" s="72"/>
      <c r="D53" s="103"/>
      <c r="E53" s="72"/>
      <c r="F53" s="103"/>
      <c r="G53" s="72"/>
      <c r="H53" s="72"/>
      <c r="I53" s="72"/>
      <c r="J53" s="72"/>
      <c r="K53" s="72"/>
    </row>
    <row r="54" spans="1:11" ht="22.5" customHeight="1">
      <c r="A54" s="72"/>
      <c r="B54" s="146"/>
      <c r="C54" s="72"/>
      <c r="D54" s="103"/>
      <c r="E54" s="72"/>
      <c r="F54" s="103"/>
      <c r="G54" s="72"/>
      <c r="H54" s="72"/>
      <c r="I54" s="72"/>
      <c r="J54" s="72"/>
      <c r="K54" s="72"/>
    </row>
    <row r="55" spans="1:11" ht="22.5" customHeight="1">
      <c r="A55" s="72"/>
      <c r="B55" s="146"/>
      <c r="C55" s="72"/>
      <c r="D55" s="103"/>
      <c r="E55" s="72"/>
      <c r="F55" s="103"/>
      <c r="G55" s="72"/>
      <c r="H55" s="72"/>
      <c r="I55" s="72"/>
      <c r="J55" s="72"/>
      <c r="K55" s="72"/>
    </row>
    <row r="56" spans="1:11" ht="22.5" customHeight="1">
      <c r="A56" s="72"/>
      <c r="B56" s="146"/>
      <c r="C56" s="72"/>
      <c r="D56" s="103"/>
      <c r="E56" s="72"/>
      <c r="F56" s="103"/>
      <c r="G56" s="72"/>
      <c r="H56" s="72"/>
      <c r="I56" s="72"/>
      <c r="J56" s="72"/>
      <c r="K56" s="72"/>
    </row>
  </sheetData>
  <sheetProtection/>
  <printOptions horizontalCentered="1"/>
  <pageMargins left="0.3937007874015747" right="0.3937007874015747" top="0.3937007874015747" bottom="0.3937007874015747" header="0.3937007874015747" footer="0.3937007874015747"/>
  <pageSetup fitToHeight="1" fitToWidth="1" orientation="landscape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showZeros="0" workbookViewId="0" topLeftCell="A1">
      <selection activeCell="D9" sqref="D9"/>
    </sheetView>
  </sheetViews>
  <sheetFormatPr defaultColWidth="9.16015625" defaultRowHeight="11.25"/>
  <cols>
    <col min="1" max="1" width="19" style="0" customWidth="1"/>
    <col min="2" max="2" width="39" style="0" customWidth="1"/>
    <col min="3" max="8" width="18.33203125" style="0" customWidth="1"/>
    <col min="9" max="9" width="12.66015625" style="0" customWidth="1"/>
    <col min="10" max="10" width="13.83203125" style="0" customWidth="1"/>
    <col min="11" max="13" width="12" style="0" customWidth="1"/>
    <col min="14" max="14" width="9.16015625" style="0" customWidth="1"/>
  </cols>
  <sheetData>
    <row r="1" ht="12.75" customHeight="1">
      <c r="H1" s="1" t="s">
        <v>259</v>
      </c>
    </row>
    <row r="2" spans="1:13" ht="25.5" customHeight="1">
      <c r="A2" s="2" t="s">
        <v>260</v>
      </c>
      <c r="B2" s="2"/>
      <c r="C2" s="2"/>
      <c r="D2" s="2"/>
      <c r="E2" s="2"/>
      <c r="F2" s="2"/>
      <c r="G2" s="2"/>
      <c r="H2" s="2"/>
      <c r="I2" s="22"/>
      <c r="J2" s="22"/>
      <c r="K2" s="22"/>
      <c r="L2" s="22"/>
      <c r="M2" s="23"/>
    </row>
    <row r="3" spans="8:13" ht="12.75" customHeight="1">
      <c r="H3" s="3" t="s">
        <v>2</v>
      </c>
      <c r="M3" s="23"/>
    </row>
    <row r="4" spans="1:13" ht="25.5" customHeight="1">
      <c r="A4" s="4" t="s">
        <v>75</v>
      </c>
      <c r="B4" s="4" t="s">
        <v>76</v>
      </c>
      <c r="C4" s="4" t="s">
        <v>77</v>
      </c>
      <c r="D4" s="5" t="s">
        <v>261</v>
      </c>
      <c r="E4" s="6" t="s">
        <v>262</v>
      </c>
      <c r="F4" s="7"/>
      <c r="G4" s="8"/>
      <c r="H4" s="9" t="s">
        <v>263</v>
      </c>
      <c r="M4" s="23"/>
    </row>
    <row r="5" spans="1:15" ht="25.5" customHeight="1">
      <c r="A5" s="10"/>
      <c r="B5" s="10"/>
      <c r="C5" s="10"/>
      <c r="D5" s="11"/>
      <c r="E5" s="12" t="s">
        <v>82</v>
      </c>
      <c r="F5" s="13" t="s">
        <v>264</v>
      </c>
      <c r="G5" s="14" t="s">
        <v>262</v>
      </c>
      <c r="H5" s="15"/>
      <c r="I5" s="21"/>
      <c r="J5" s="21"/>
      <c r="K5" s="21"/>
      <c r="L5" s="21"/>
      <c r="M5" s="21"/>
      <c r="O5" s="21"/>
    </row>
    <row r="6" spans="1:15" ht="36.75" customHeight="1">
      <c r="A6" s="16"/>
      <c r="B6" s="17" t="s">
        <v>77</v>
      </c>
      <c r="C6" s="18">
        <v>27000</v>
      </c>
      <c r="D6" s="19">
        <v>27000</v>
      </c>
      <c r="E6" s="18">
        <v>0</v>
      </c>
      <c r="F6" s="20">
        <v>0</v>
      </c>
      <c r="G6" s="20">
        <v>0</v>
      </c>
      <c r="H6" s="20">
        <v>0</v>
      </c>
      <c r="I6" s="21"/>
      <c r="J6" s="21"/>
      <c r="K6" s="21"/>
      <c r="L6" s="21"/>
      <c r="M6" s="21"/>
      <c r="O6" s="21"/>
    </row>
    <row r="7" spans="1:15" ht="36.75" customHeight="1">
      <c r="A7" s="16" t="s">
        <v>108</v>
      </c>
      <c r="B7" s="17" t="s">
        <v>109</v>
      </c>
      <c r="C7" s="18">
        <v>27000</v>
      </c>
      <c r="D7" s="19">
        <v>27000</v>
      </c>
      <c r="E7" s="18">
        <v>0</v>
      </c>
      <c r="F7" s="20">
        <v>0</v>
      </c>
      <c r="G7" s="20">
        <v>0</v>
      </c>
      <c r="H7" s="20">
        <v>0</v>
      </c>
      <c r="I7" s="21"/>
      <c r="J7" s="21"/>
      <c r="K7" s="21"/>
      <c r="L7" s="21"/>
      <c r="M7" s="21"/>
      <c r="O7" s="21"/>
    </row>
    <row r="8" spans="1:15" ht="36.75" customHeight="1">
      <c r="A8" s="16" t="s">
        <v>126</v>
      </c>
      <c r="B8" s="17" t="s">
        <v>127</v>
      </c>
      <c r="C8" s="18">
        <v>17000</v>
      </c>
      <c r="D8" s="19">
        <v>17000</v>
      </c>
      <c r="E8" s="18">
        <v>0</v>
      </c>
      <c r="F8" s="20">
        <v>0</v>
      </c>
      <c r="G8" s="20">
        <v>0</v>
      </c>
      <c r="H8" s="20">
        <v>0</v>
      </c>
      <c r="J8" s="21"/>
      <c r="K8" s="21"/>
      <c r="L8" s="21"/>
      <c r="M8" s="21"/>
      <c r="O8" s="21"/>
    </row>
    <row r="9" spans="1:15" ht="36.75" customHeight="1">
      <c r="A9" s="16" t="s">
        <v>128</v>
      </c>
      <c r="B9" s="17" t="s">
        <v>129</v>
      </c>
      <c r="C9" s="18">
        <v>10000</v>
      </c>
      <c r="D9" s="19">
        <v>10000</v>
      </c>
      <c r="E9" s="18">
        <v>0</v>
      </c>
      <c r="F9" s="20">
        <v>0</v>
      </c>
      <c r="G9" s="20">
        <v>0</v>
      </c>
      <c r="H9" s="20">
        <v>0</v>
      </c>
      <c r="J9" s="21"/>
      <c r="K9" s="21"/>
      <c r="L9" s="21"/>
      <c r="M9" s="21"/>
      <c r="O9" s="21"/>
    </row>
    <row r="10" spans="1:14" ht="12.75" customHeight="1">
      <c r="A10" s="21"/>
      <c r="B10" s="21"/>
      <c r="C10" s="21"/>
      <c r="D10" s="21"/>
      <c r="E10" s="21"/>
      <c r="F10" s="21"/>
      <c r="G10" s="21"/>
      <c r="H10" s="21"/>
      <c r="J10" s="21"/>
      <c r="K10" s="21"/>
      <c r="L10" s="21"/>
      <c r="M10" s="21"/>
      <c r="N10" s="21"/>
    </row>
    <row r="11" spans="1:14" ht="12.75" customHeight="1">
      <c r="A11" s="21"/>
      <c r="B11" s="21"/>
      <c r="C11" s="21"/>
      <c r="D11" s="21"/>
      <c r="F11" s="21"/>
      <c r="H11" s="21"/>
      <c r="J11" s="21"/>
      <c r="K11" s="21"/>
      <c r="L11" s="21"/>
      <c r="M11" s="21"/>
      <c r="N11" s="21"/>
    </row>
    <row r="12" spans="1:13" ht="12.75" customHeight="1">
      <c r="A12" s="21"/>
      <c r="B12" s="21"/>
      <c r="C12" s="21"/>
      <c r="D12" s="21"/>
      <c r="J12" s="21"/>
      <c r="K12" s="21"/>
      <c r="L12" s="21"/>
      <c r="M12" s="21"/>
    </row>
    <row r="13" spans="2:13" ht="12.75" customHeight="1">
      <c r="B13" s="21"/>
      <c r="C13" s="21"/>
      <c r="D13" s="21"/>
      <c r="J13" s="21"/>
      <c r="K13" s="21"/>
      <c r="L13" s="21"/>
      <c r="M13" s="21"/>
    </row>
    <row r="14" spans="3:13" ht="12.75" customHeight="1">
      <c r="C14" s="21"/>
      <c r="J14" s="21"/>
      <c r="K14" s="21"/>
      <c r="L14" s="21"/>
      <c r="M14" s="21"/>
    </row>
    <row r="15" spans="2:13" ht="12.75" customHeight="1">
      <c r="B15" s="21"/>
      <c r="C15" s="21"/>
      <c r="F15" s="21"/>
      <c r="H15" s="21"/>
      <c r="J15" s="21"/>
      <c r="K15" s="21"/>
      <c r="L15" s="21"/>
      <c r="M15" s="21"/>
    </row>
    <row r="16" spans="2:12" ht="12.75" customHeight="1">
      <c r="B16" s="21"/>
      <c r="C16" s="21"/>
      <c r="H16" s="21"/>
      <c r="I16" s="21"/>
      <c r="J16" s="21"/>
      <c r="K16" s="21"/>
      <c r="L16" s="21"/>
    </row>
    <row r="17" spans="3:11" ht="12.75" customHeight="1">
      <c r="C17" s="21"/>
      <c r="J17" s="21"/>
      <c r="K17" s="21"/>
    </row>
    <row r="18" spans="3:11" ht="12.75" customHeight="1">
      <c r="C18" s="21"/>
      <c r="I18" s="21"/>
      <c r="J18" s="21"/>
      <c r="K18" s="21"/>
    </row>
    <row r="19" ht="12.75" customHeight="1">
      <c r="C19" s="21"/>
    </row>
    <row r="20" ht="12.75" customHeight="1">
      <c r="C20" s="21"/>
    </row>
    <row r="21" ht="12.75" customHeight="1"/>
    <row r="22" ht="12.75" customHeight="1"/>
    <row r="23" ht="9.75" customHeight="1">
      <c r="C23" s="21"/>
    </row>
    <row r="24" ht="9.75" customHeight="1">
      <c r="D24" s="21"/>
    </row>
  </sheetData>
  <sheetProtection/>
  <mergeCells count="6">
    <mergeCell ref="A2:H2"/>
    <mergeCell ref="A4:A5"/>
    <mergeCell ref="B4:B5"/>
    <mergeCell ref="C4:C5"/>
    <mergeCell ref="D4:D5"/>
    <mergeCell ref="H4:H5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20.66015625" style="0" customWidth="1"/>
    <col min="3" max="27" width="14.83203125" style="0" customWidth="1"/>
    <col min="28" max="39" width="9.16015625" style="0" customWidth="1"/>
  </cols>
  <sheetData>
    <row r="1" spans="1:27" ht="36.75" customHeight="1">
      <c r="A1" s="32" t="s">
        <v>73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1" t="s">
        <v>74</v>
      </c>
    </row>
    <row r="2" spans="1:27" ht="50.25" customHeight="1">
      <c r="A2" s="32"/>
      <c r="B2" s="33"/>
      <c r="C2" s="105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AA2" s="33"/>
    </row>
    <row r="3" spans="1:27" ht="12.75" customHeight="1">
      <c r="A3" s="108"/>
      <c r="P3" s="110"/>
      <c r="AA3" s="110" t="s">
        <v>2</v>
      </c>
    </row>
    <row r="4" spans="1:27" ht="29.25" customHeight="1">
      <c r="A4" s="4" t="s">
        <v>75</v>
      </c>
      <c r="B4" s="4" t="s">
        <v>76</v>
      </c>
      <c r="C4" s="5" t="s">
        <v>77</v>
      </c>
      <c r="D4" s="7" t="s">
        <v>78</v>
      </c>
      <c r="E4" s="7"/>
      <c r="F4" s="7"/>
      <c r="G4" s="7"/>
      <c r="H4" s="7"/>
      <c r="I4" s="7"/>
      <c r="J4" s="7"/>
      <c r="K4" s="111"/>
      <c r="L4" s="112" t="s">
        <v>79</v>
      </c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9" t="s">
        <v>80</v>
      </c>
      <c r="AA4" s="124" t="s">
        <v>81</v>
      </c>
    </row>
    <row r="5" spans="1:27" ht="23.25" customHeight="1">
      <c r="A5" s="4"/>
      <c r="B5" s="4"/>
      <c r="C5" s="4"/>
      <c r="D5" s="5" t="s">
        <v>82</v>
      </c>
      <c r="E5" s="106" t="s">
        <v>83</v>
      </c>
      <c r="F5" s="48"/>
      <c r="G5" s="109"/>
      <c r="H5" s="109" t="s">
        <v>84</v>
      </c>
      <c r="I5" s="109"/>
      <c r="J5" s="111"/>
      <c r="K5" s="49" t="s">
        <v>85</v>
      </c>
      <c r="L5" s="9" t="s">
        <v>86</v>
      </c>
      <c r="M5" s="113" t="s">
        <v>87</v>
      </c>
      <c r="N5" s="113"/>
      <c r="O5" s="113"/>
      <c r="P5" s="113"/>
      <c r="Q5" s="118"/>
      <c r="R5" s="118"/>
      <c r="S5" s="118"/>
      <c r="T5" s="118"/>
      <c r="U5" s="113"/>
      <c r="V5" s="113"/>
      <c r="W5" s="11" t="s">
        <v>88</v>
      </c>
      <c r="X5" s="11"/>
      <c r="Y5" s="10"/>
      <c r="Z5" s="9"/>
      <c r="AA5" s="124"/>
    </row>
    <row r="6" spans="1:29" ht="12.75" customHeight="1">
      <c r="A6" s="4"/>
      <c r="B6" s="4"/>
      <c r="C6" s="4"/>
      <c r="D6" s="5"/>
      <c r="E6" s="49" t="s">
        <v>89</v>
      </c>
      <c r="F6" s="49" t="s">
        <v>90</v>
      </c>
      <c r="G6" s="49" t="s">
        <v>91</v>
      </c>
      <c r="H6" s="49" t="s">
        <v>92</v>
      </c>
      <c r="I6" s="49" t="s">
        <v>93</v>
      </c>
      <c r="J6" s="49" t="s">
        <v>94</v>
      </c>
      <c r="K6" s="49"/>
      <c r="L6" s="9"/>
      <c r="M6" s="114" t="s">
        <v>95</v>
      </c>
      <c r="N6" s="49" t="s">
        <v>96</v>
      </c>
      <c r="O6" s="115" t="s">
        <v>97</v>
      </c>
      <c r="P6" s="116"/>
      <c r="Q6" s="119"/>
      <c r="R6" s="120"/>
      <c r="S6" s="121"/>
      <c r="T6" s="122"/>
      <c r="U6" s="49" t="s">
        <v>98</v>
      </c>
      <c r="V6" s="49" t="s">
        <v>99</v>
      </c>
      <c r="W6" s="49" t="s">
        <v>100</v>
      </c>
      <c r="X6" s="49" t="s">
        <v>101</v>
      </c>
      <c r="Y6" s="49" t="s">
        <v>102</v>
      </c>
      <c r="Z6" s="9"/>
      <c r="AA6" s="124"/>
      <c r="AC6" s="21"/>
    </row>
    <row r="7" spans="1:29" ht="42" customHeight="1">
      <c r="A7" s="4"/>
      <c r="B7" s="4"/>
      <c r="C7" s="4"/>
      <c r="D7" s="5"/>
      <c r="E7" s="49"/>
      <c r="F7" s="49"/>
      <c r="G7" s="49"/>
      <c r="H7" s="49"/>
      <c r="I7" s="49"/>
      <c r="J7" s="49"/>
      <c r="K7" s="49"/>
      <c r="L7" s="9"/>
      <c r="M7" s="114"/>
      <c r="N7" s="49"/>
      <c r="O7" s="4" t="s">
        <v>82</v>
      </c>
      <c r="P7" s="117" t="s">
        <v>103</v>
      </c>
      <c r="Q7" s="56" t="s">
        <v>104</v>
      </c>
      <c r="R7" s="41" t="s">
        <v>105</v>
      </c>
      <c r="S7" s="41" t="s">
        <v>106</v>
      </c>
      <c r="T7" s="123" t="s">
        <v>81</v>
      </c>
      <c r="U7" s="49"/>
      <c r="V7" s="49"/>
      <c r="W7" s="49"/>
      <c r="X7" s="49"/>
      <c r="Y7" s="49"/>
      <c r="Z7" s="9"/>
      <c r="AA7" s="124"/>
      <c r="AB7" s="21"/>
      <c r="AC7" s="21"/>
    </row>
    <row r="8" spans="1:39" ht="12.75" customHeight="1">
      <c r="A8" s="50" t="s">
        <v>107</v>
      </c>
      <c r="B8" s="50" t="s">
        <v>107</v>
      </c>
      <c r="C8" s="50">
        <v>1</v>
      </c>
      <c r="D8" s="50">
        <v>2</v>
      </c>
      <c r="E8" s="50">
        <v>3</v>
      </c>
      <c r="F8" s="50">
        <v>4</v>
      </c>
      <c r="G8" s="50">
        <v>5</v>
      </c>
      <c r="H8" s="50">
        <v>6</v>
      </c>
      <c r="I8" s="50">
        <v>7</v>
      </c>
      <c r="J8" s="50">
        <v>8</v>
      </c>
      <c r="K8" s="50">
        <v>9</v>
      </c>
      <c r="L8" s="50">
        <v>10</v>
      </c>
      <c r="M8" s="50">
        <v>11</v>
      </c>
      <c r="N8" s="50">
        <v>12</v>
      </c>
      <c r="O8" s="50">
        <v>13</v>
      </c>
      <c r="P8" s="50">
        <v>14</v>
      </c>
      <c r="Q8" s="50">
        <v>15</v>
      </c>
      <c r="R8" s="34">
        <v>18</v>
      </c>
      <c r="S8" s="34">
        <v>19</v>
      </c>
      <c r="T8" s="34">
        <v>20</v>
      </c>
      <c r="U8" s="50">
        <v>21</v>
      </c>
      <c r="V8" s="50">
        <v>22</v>
      </c>
      <c r="W8" s="50">
        <v>23</v>
      </c>
      <c r="X8" s="39">
        <v>24</v>
      </c>
      <c r="Y8" s="50">
        <v>25</v>
      </c>
      <c r="Z8" s="50">
        <v>26</v>
      </c>
      <c r="AA8" s="50">
        <v>27</v>
      </c>
      <c r="AB8" s="125"/>
      <c r="AC8" s="125"/>
      <c r="AD8" s="42"/>
      <c r="AE8" s="42"/>
      <c r="AF8" s="42"/>
      <c r="AG8" s="42"/>
      <c r="AH8" s="42"/>
      <c r="AI8" s="42"/>
      <c r="AJ8" s="42"/>
      <c r="AK8" s="42"/>
      <c r="AL8" s="42"/>
      <c r="AM8" s="42"/>
    </row>
    <row r="9" spans="1:39" ht="37.5" customHeight="1">
      <c r="A9" s="53"/>
      <c r="B9" s="54" t="s">
        <v>77</v>
      </c>
      <c r="C9" s="30">
        <v>21300900.93</v>
      </c>
      <c r="D9" s="30">
        <v>0</v>
      </c>
      <c r="E9" s="18">
        <v>0</v>
      </c>
      <c r="F9" s="19">
        <v>0</v>
      </c>
      <c r="G9" s="30">
        <v>0</v>
      </c>
      <c r="H9" s="18">
        <v>0</v>
      </c>
      <c r="I9" s="19">
        <v>0</v>
      </c>
      <c r="J9" s="30">
        <v>0</v>
      </c>
      <c r="K9" s="30">
        <v>0</v>
      </c>
      <c r="L9" s="18">
        <v>8980754.350000001</v>
      </c>
      <c r="M9" s="20">
        <v>8980754.350000001</v>
      </c>
      <c r="N9" s="19">
        <v>8339791.26</v>
      </c>
      <c r="O9" s="18">
        <v>640963.09</v>
      </c>
      <c r="P9" s="19">
        <v>0</v>
      </c>
      <c r="Q9" s="30">
        <v>0</v>
      </c>
      <c r="R9" s="30">
        <v>0</v>
      </c>
      <c r="S9" s="30">
        <v>0</v>
      </c>
      <c r="T9" s="30">
        <v>640963.09</v>
      </c>
      <c r="U9" s="30">
        <v>0</v>
      </c>
      <c r="V9" s="30">
        <v>0</v>
      </c>
      <c r="W9" s="18">
        <v>0</v>
      </c>
      <c r="X9" s="19">
        <v>0</v>
      </c>
      <c r="Y9" s="30">
        <v>0</v>
      </c>
      <c r="Z9" s="30">
        <v>0</v>
      </c>
      <c r="AA9" s="18">
        <v>12320146.58</v>
      </c>
      <c r="AB9" s="126"/>
      <c r="AC9" s="126"/>
      <c r="AD9" s="127"/>
      <c r="AE9" s="127"/>
      <c r="AF9" s="127"/>
      <c r="AG9" s="127"/>
      <c r="AH9" s="127"/>
      <c r="AI9" s="127"/>
      <c r="AJ9" s="127"/>
      <c r="AK9" s="127"/>
      <c r="AL9" s="127"/>
      <c r="AM9" s="127"/>
    </row>
    <row r="10" spans="1:27" ht="37.5" customHeight="1">
      <c r="A10" s="53" t="s">
        <v>108</v>
      </c>
      <c r="B10" s="54" t="s">
        <v>109</v>
      </c>
      <c r="C10" s="30">
        <v>21300900.93</v>
      </c>
      <c r="D10" s="30">
        <v>0</v>
      </c>
      <c r="E10" s="18">
        <v>0</v>
      </c>
      <c r="F10" s="19">
        <v>0</v>
      </c>
      <c r="G10" s="30">
        <v>0</v>
      </c>
      <c r="H10" s="18">
        <v>0</v>
      </c>
      <c r="I10" s="19">
        <v>0</v>
      </c>
      <c r="J10" s="30">
        <v>0</v>
      </c>
      <c r="K10" s="30">
        <v>0</v>
      </c>
      <c r="L10" s="18">
        <v>8980754.350000001</v>
      </c>
      <c r="M10" s="20">
        <v>8980754.350000001</v>
      </c>
      <c r="N10" s="19">
        <v>8339791.26</v>
      </c>
      <c r="O10" s="18">
        <v>640963.09</v>
      </c>
      <c r="P10" s="19">
        <v>0</v>
      </c>
      <c r="Q10" s="30">
        <v>0</v>
      </c>
      <c r="R10" s="30">
        <v>0</v>
      </c>
      <c r="S10" s="30">
        <v>0</v>
      </c>
      <c r="T10" s="30">
        <v>640963.09</v>
      </c>
      <c r="U10" s="30">
        <v>0</v>
      </c>
      <c r="V10" s="30">
        <v>0</v>
      </c>
      <c r="W10" s="18">
        <v>0</v>
      </c>
      <c r="X10" s="19">
        <v>0</v>
      </c>
      <c r="Y10" s="30">
        <v>0</v>
      </c>
      <c r="Z10" s="30">
        <v>0</v>
      </c>
      <c r="AA10" s="18">
        <v>12320146.58</v>
      </c>
    </row>
    <row r="11" spans="1:27" ht="37.5" customHeight="1">
      <c r="A11" s="53" t="s">
        <v>110</v>
      </c>
      <c r="B11" s="54" t="s">
        <v>111</v>
      </c>
      <c r="C11" s="30">
        <v>3688197.25</v>
      </c>
      <c r="D11" s="30">
        <v>0</v>
      </c>
      <c r="E11" s="18">
        <v>0</v>
      </c>
      <c r="F11" s="19">
        <v>0</v>
      </c>
      <c r="G11" s="30">
        <v>0</v>
      </c>
      <c r="H11" s="18">
        <v>0</v>
      </c>
      <c r="I11" s="19">
        <v>0</v>
      </c>
      <c r="J11" s="30">
        <v>0</v>
      </c>
      <c r="K11" s="30">
        <v>0</v>
      </c>
      <c r="L11" s="18">
        <v>1906324.77</v>
      </c>
      <c r="M11" s="20">
        <v>1906324.77</v>
      </c>
      <c r="N11" s="19">
        <v>1636444.99</v>
      </c>
      <c r="O11" s="18">
        <v>269879.78</v>
      </c>
      <c r="P11" s="19">
        <v>0</v>
      </c>
      <c r="Q11" s="30">
        <v>0</v>
      </c>
      <c r="R11" s="30">
        <v>0</v>
      </c>
      <c r="S11" s="30">
        <v>0</v>
      </c>
      <c r="T11" s="30">
        <v>269879.78</v>
      </c>
      <c r="U11" s="30">
        <v>0</v>
      </c>
      <c r="V11" s="30">
        <v>0</v>
      </c>
      <c r="W11" s="18">
        <v>0</v>
      </c>
      <c r="X11" s="19">
        <v>0</v>
      </c>
      <c r="Y11" s="30">
        <v>0</v>
      </c>
      <c r="Z11" s="30">
        <v>0</v>
      </c>
      <c r="AA11" s="18">
        <v>1781872.48</v>
      </c>
    </row>
    <row r="12" spans="1:35" ht="37.5" customHeight="1">
      <c r="A12" s="53" t="s">
        <v>112</v>
      </c>
      <c r="B12" s="54" t="s">
        <v>113</v>
      </c>
      <c r="C12" s="30">
        <v>600698.27</v>
      </c>
      <c r="D12" s="30">
        <v>0</v>
      </c>
      <c r="E12" s="18">
        <v>0</v>
      </c>
      <c r="F12" s="19">
        <v>0</v>
      </c>
      <c r="G12" s="30">
        <v>0</v>
      </c>
      <c r="H12" s="18">
        <v>0</v>
      </c>
      <c r="I12" s="19">
        <v>0</v>
      </c>
      <c r="J12" s="30">
        <v>0</v>
      </c>
      <c r="K12" s="30">
        <v>0</v>
      </c>
      <c r="L12" s="18">
        <v>215168.12</v>
      </c>
      <c r="M12" s="20">
        <v>215168.12</v>
      </c>
      <c r="N12" s="19">
        <v>191952.76</v>
      </c>
      <c r="O12" s="18">
        <v>23215.36</v>
      </c>
      <c r="P12" s="19">
        <v>0</v>
      </c>
      <c r="Q12" s="30">
        <v>0</v>
      </c>
      <c r="R12" s="30">
        <v>0</v>
      </c>
      <c r="S12" s="30">
        <v>0</v>
      </c>
      <c r="T12" s="30">
        <v>23215.36</v>
      </c>
      <c r="U12" s="30">
        <v>0</v>
      </c>
      <c r="V12" s="30">
        <v>0</v>
      </c>
      <c r="W12" s="18">
        <v>0</v>
      </c>
      <c r="X12" s="19">
        <v>0</v>
      </c>
      <c r="Y12" s="30">
        <v>0</v>
      </c>
      <c r="Z12" s="30">
        <v>0</v>
      </c>
      <c r="AA12" s="18">
        <v>385530.15</v>
      </c>
      <c r="AI12" s="21"/>
    </row>
    <row r="13" spans="1:27" ht="37.5" customHeight="1">
      <c r="A13" s="53" t="s">
        <v>114</v>
      </c>
      <c r="B13" s="54" t="s">
        <v>115</v>
      </c>
      <c r="C13" s="30">
        <v>465179.16</v>
      </c>
      <c r="D13" s="30">
        <v>0</v>
      </c>
      <c r="E13" s="18">
        <v>0</v>
      </c>
      <c r="F13" s="19">
        <v>0</v>
      </c>
      <c r="G13" s="30">
        <v>0</v>
      </c>
      <c r="H13" s="18">
        <v>0</v>
      </c>
      <c r="I13" s="19">
        <v>0</v>
      </c>
      <c r="J13" s="30">
        <v>0</v>
      </c>
      <c r="K13" s="30">
        <v>0</v>
      </c>
      <c r="L13" s="18">
        <v>202236.96</v>
      </c>
      <c r="M13" s="20">
        <v>202236.96</v>
      </c>
      <c r="N13" s="19">
        <v>185351.44</v>
      </c>
      <c r="O13" s="18">
        <v>16885.52</v>
      </c>
      <c r="P13" s="19">
        <v>0</v>
      </c>
      <c r="Q13" s="30">
        <v>0</v>
      </c>
      <c r="R13" s="30">
        <v>0</v>
      </c>
      <c r="S13" s="30">
        <v>0</v>
      </c>
      <c r="T13" s="30">
        <v>16885.52</v>
      </c>
      <c r="U13" s="30">
        <v>0</v>
      </c>
      <c r="V13" s="30">
        <v>0</v>
      </c>
      <c r="W13" s="18">
        <v>0</v>
      </c>
      <c r="X13" s="19">
        <v>0</v>
      </c>
      <c r="Y13" s="30">
        <v>0</v>
      </c>
      <c r="Z13" s="30">
        <v>0</v>
      </c>
      <c r="AA13" s="18">
        <v>262942.2</v>
      </c>
    </row>
    <row r="14" spans="1:27" ht="37.5" customHeight="1">
      <c r="A14" s="53" t="s">
        <v>116</v>
      </c>
      <c r="B14" s="54" t="s">
        <v>117</v>
      </c>
      <c r="C14" s="30">
        <v>7359186.7</v>
      </c>
      <c r="D14" s="30">
        <v>0</v>
      </c>
      <c r="E14" s="18">
        <v>0</v>
      </c>
      <c r="F14" s="19">
        <v>0</v>
      </c>
      <c r="G14" s="30">
        <v>0</v>
      </c>
      <c r="H14" s="18">
        <v>0</v>
      </c>
      <c r="I14" s="19">
        <v>0</v>
      </c>
      <c r="J14" s="30">
        <v>0</v>
      </c>
      <c r="K14" s="30">
        <v>0</v>
      </c>
      <c r="L14" s="18">
        <v>1674998.52</v>
      </c>
      <c r="M14" s="20">
        <v>1674998.52</v>
      </c>
      <c r="N14" s="19">
        <v>1517086.2</v>
      </c>
      <c r="O14" s="18">
        <v>157912.32</v>
      </c>
      <c r="P14" s="19">
        <v>0</v>
      </c>
      <c r="Q14" s="30">
        <v>0</v>
      </c>
      <c r="R14" s="30">
        <v>0</v>
      </c>
      <c r="S14" s="30">
        <v>0</v>
      </c>
      <c r="T14" s="30">
        <v>157912.32</v>
      </c>
      <c r="U14" s="30">
        <v>0</v>
      </c>
      <c r="V14" s="30">
        <v>0</v>
      </c>
      <c r="W14" s="18">
        <v>0</v>
      </c>
      <c r="X14" s="19">
        <v>0</v>
      </c>
      <c r="Y14" s="30">
        <v>0</v>
      </c>
      <c r="Z14" s="30">
        <v>0</v>
      </c>
      <c r="AA14" s="18">
        <v>5684188.18</v>
      </c>
    </row>
    <row r="15" spans="1:27" ht="37.5" customHeight="1">
      <c r="A15" s="53" t="s">
        <v>118</v>
      </c>
      <c r="B15" s="54" t="s">
        <v>119</v>
      </c>
      <c r="C15" s="30">
        <v>304802.13</v>
      </c>
      <c r="D15" s="30">
        <v>0</v>
      </c>
      <c r="E15" s="18">
        <v>0</v>
      </c>
      <c r="F15" s="19">
        <v>0</v>
      </c>
      <c r="G15" s="30">
        <v>0</v>
      </c>
      <c r="H15" s="18">
        <v>0</v>
      </c>
      <c r="I15" s="19">
        <v>0</v>
      </c>
      <c r="J15" s="30">
        <v>0</v>
      </c>
      <c r="K15" s="30">
        <v>0</v>
      </c>
      <c r="L15" s="18">
        <v>190307.48</v>
      </c>
      <c r="M15" s="20">
        <v>190307.48</v>
      </c>
      <c r="N15" s="19">
        <v>168307.48</v>
      </c>
      <c r="O15" s="18">
        <v>22000</v>
      </c>
      <c r="P15" s="19">
        <v>0</v>
      </c>
      <c r="Q15" s="30">
        <v>0</v>
      </c>
      <c r="R15" s="30">
        <v>0</v>
      </c>
      <c r="S15" s="30">
        <v>0</v>
      </c>
      <c r="T15" s="30">
        <v>22000</v>
      </c>
      <c r="U15" s="30">
        <v>0</v>
      </c>
      <c r="V15" s="30">
        <v>0</v>
      </c>
      <c r="W15" s="18">
        <v>0</v>
      </c>
      <c r="X15" s="19">
        <v>0</v>
      </c>
      <c r="Y15" s="30">
        <v>0</v>
      </c>
      <c r="Z15" s="30">
        <v>0</v>
      </c>
      <c r="AA15" s="18">
        <v>114494.65</v>
      </c>
    </row>
    <row r="16" spans="1:39" ht="37.5" customHeight="1">
      <c r="A16" s="53" t="s">
        <v>120</v>
      </c>
      <c r="B16" s="54" t="s">
        <v>121</v>
      </c>
      <c r="C16" s="30">
        <v>629395.78</v>
      </c>
      <c r="D16" s="30">
        <v>0</v>
      </c>
      <c r="E16" s="18">
        <v>0</v>
      </c>
      <c r="F16" s="19">
        <v>0</v>
      </c>
      <c r="G16" s="30">
        <v>0</v>
      </c>
      <c r="H16" s="18">
        <v>0</v>
      </c>
      <c r="I16" s="19">
        <v>0</v>
      </c>
      <c r="J16" s="30">
        <v>0</v>
      </c>
      <c r="K16" s="30">
        <v>0</v>
      </c>
      <c r="L16" s="18">
        <v>189481.78</v>
      </c>
      <c r="M16" s="20">
        <v>189481.78</v>
      </c>
      <c r="N16" s="19">
        <v>158411.67</v>
      </c>
      <c r="O16" s="18">
        <v>31070.11</v>
      </c>
      <c r="P16" s="19">
        <v>0</v>
      </c>
      <c r="Q16" s="30">
        <v>0</v>
      </c>
      <c r="R16" s="30">
        <v>0</v>
      </c>
      <c r="S16" s="30">
        <v>0</v>
      </c>
      <c r="T16" s="30">
        <v>31070.11</v>
      </c>
      <c r="U16" s="30">
        <v>0</v>
      </c>
      <c r="V16" s="30">
        <v>0</v>
      </c>
      <c r="W16" s="18">
        <v>0</v>
      </c>
      <c r="X16" s="19">
        <v>0</v>
      </c>
      <c r="Y16" s="30">
        <v>0</v>
      </c>
      <c r="Z16" s="30">
        <v>0</v>
      </c>
      <c r="AA16" s="18">
        <v>439914</v>
      </c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27" ht="37.5" customHeight="1">
      <c r="A17" s="53" t="s">
        <v>122</v>
      </c>
      <c r="B17" s="54" t="s">
        <v>123</v>
      </c>
      <c r="C17" s="30">
        <v>2434180.4</v>
      </c>
      <c r="D17" s="30">
        <v>0</v>
      </c>
      <c r="E17" s="18">
        <v>0</v>
      </c>
      <c r="F17" s="19">
        <v>0</v>
      </c>
      <c r="G17" s="30">
        <v>0</v>
      </c>
      <c r="H17" s="18">
        <v>0</v>
      </c>
      <c r="I17" s="19">
        <v>0</v>
      </c>
      <c r="J17" s="30">
        <v>0</v>
      </c>
      <c r="K17" s="30">
        <v>0</v>
      </c>
      <c r="L17" s="18">
        <v>1329040.52</v>
      </c>
      <c r="M17" s="20">
        <v>1329040.52</v>
      </c>
      <c r="N17" s="19">
        <v>1329040.52</v>
      </c>
      <c r="O17" s="18">
        <v>0</v>
      </c>
      <c r="P17" s="19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18">
        <v>0</v>
      </c>
      <c r="X17" s="19">
        <v>0</v>
      </c>
      <c r="Y17" s="30">
        <v>0</v>
      </c>
      <c r="Z17" s="30">
        <v>0</v>
      </c>
      <c r="AA17" s="18">
        <v>1105139.88</v>
      </c>
    </row>
    <row r="18" spans="1:27" ht="37.5" customHeight="1">
      <c r="A18" s="53" t="s">
        <v>124</v>
      </c>
      <c r="B18" s="54" t="s">
        <v>125</v>
      </c>
      <c r="C18" s="30">
        <v>2218033.16</v>
      </c>
      <c r="D18" s="30">
        <v>0</v>
      </c>
      <c r="E18" s="18">
        <v>0</v>
      </c>
      <c r="F18" s="19">
        <v>0</v>
      </c>
      <c r="G18" s="30">
        <v>0</v>
      </c>
      <c r="H18" s="18">
        <v>0</v>
      </c>
      <c r="I18" s="19">
        <v>0</v>
      </c>
      <c r="J18" s="30">
        <v>0</v>
      </c>
      <c r="K18" s="30">
        <v>0</v>
      </c>
      <c r="L18" s="18">
        <v>1277349.2</v>
      </c>
      <c r="M18" s="20">
        <v>1277349.2</v>
      </c>
      <c r="N18" s="19">
        <v>1157349.2</v>
      </c>
      <c r="O18" s="18">
        <v>120000</v>
      </c>
      <c r="P18" s="19">
        <v>0</v>
      </c>
      <c r="Q18" s="30">
        <v>0</v>
      </c>
      <c r="R18" s="30">
        <v>0</v>
      </c>
      <c r="S18" s="30">
        <v>0</v>
      </c>
      <c r="T18" s="30">
        <v>120000</v>
      </c>
      <c r="U18" s="30">
        <v>0</v>
      </c>
      <c r="V18" s="30">
        <v>0</v>
      </c>
      <c r="W18" s="18">
        <v>0</v>
      </c>
      <c r="X18" s="19">
        <v>0</v>
      </c>
      <c r="Y18" s="30">
        <v>0</v>
      </c>
      <c r="Z18" s="30">
        <v>0</v>
      </c>
      <c r="AA18" s="18">
        <v>940683.96</v>
      </c>
    </row>
    <row r="19" spans="1:27" ht="37.5" customHeight="1">
      <c r="A19" s="53" t="s">
        <v>126</v>
      </c>
      <c r="B19" s="54" t="s">
        <v>127</v>
      </c>
      <c r="C19" s="30">
        <v>1948234</v>
      </c>
      <c r="D19" s="30">
        <v>0</v>
      </c>
      <c r="E19" s="18">
        <v>0</v>
      </c>
      <c r="F19" s="19">
        <v>0</v>
      </c>
      <c r="G19" s="30">
        <v>0</v>
      </c>
      <c r="H19" s="18">
        <v>0</v>
      </c>
      <c r="I19" s="19">
        <v>0</v>
      </c>
      <c r="J19" s="30">
        <v>0</v>
      </c>
      <c r="K19" s="30">
        <v>0</v>
      </c>
      <c r="L19" s="18">
        <v>1105576.12</v>
      </c>
      <c r="M19" s="20">
        <v>1105576.12</v>
      </c>
      <c r="N19" s="19">
        <v>1105576.12</v>
      </c>
      <c r="O19" s="18">
        <v>0</v>
      </c>
      <c r="P19" s="19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18">
        <v>0</v>
      </c>
      <c r="X19" s="19">
        <v>0</v>
      </c>
      <c r="Y19" s="30">
        <v>0</v>
      </c>
      <c r="Z19" s="30">
        <v>0</v>
      </c>
      <c r="AA19" s="18">
        <v>842657.88</v>
      </c>
    </row>
    <row r="20" spans="1:27" ht="37.5" customHeight="1">
      <c r="A20" s="53" t="s">
        <v>128</v>
      </c>
      <c r="B20" s="54" t="s">
        <v>129</v>
      </c>
      <c r="C20" s="30">
        <v>1652994.08</v>
      </c>
      <c r="D20" s="30">
        <v>0</v>
      </c>
      <c r="E20" s="18">
        <v>0</v>
      </c>
      <c r="F20" s="19">
        <v>0</v>
      </c>
      <c r="G20" s="30">
        <v>0</v>
      </c>
      <c r="H20" s="18">
        <v>0</v>
      </c>
      <c r="I20" s="19">
        <v>0</v>
      </c>
      <c r="J20" s="30">
        <v>0</v>
      </c>
      <c r="K20" s="30">
        <v>0</v>
      </c>
      <c r="L20" s="18">
        <v>890270.88</v>
      </c>
      <c r="M20" s="20">
        <v>890270.88</v>
      </c>
      <c r="N20" s="19">
        <v>890270.88</v>
      </c>
      <c r="O20" s="18">
        <v>0</v>
      </c>
      <c r="P20" s="19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18">
        <v>0</v>
      </c>
      <c r="X20" s="19">
        <v>0</v>
      </c>
      <c r="Y20" s="30">
        <v>0</v>
      </c>
      <c r="Z20" s="30">
        <v>0</v>
      </c>
      <c r="AA20" s="18">
        <v>762723.2</v>
      </c>
    </row>
    <row r="21" spans="4:21" ht="12.75" customHeight="1">
      <c r="D21" s="21"/>
      <c r="E21" s="21"/>
      <c r="F21" s="21"/>
      <c r="G21" s="21"/>
      <c r="H21" s="21"/>
      <c r="I21" s="21"/>
      <c r="J21" s="21"/>
      <c r="U21" s="21"/>
    </row>
    <row r="22" spans="4:19" ht="12.75" customHeight="1">
      <c r="D22" s="21"/>
      <c r="E22" s="21"/>
      <c r="F22" s="21"/>
      <c r="G22" s="21"/>
      <c r="H22" s="21"/>
      <c r="I22" s="21"/>
      <c r="P22" s="21"/>
      <c r="Q22" s="21"/>
      <c r="R22" s="21"/>
      <c r="S22" s="21"/>
    </row>
  </sheetData>
  <sheetProtection/>
  <mergeCells count="22">
    <mergeCell ref="W5:Y5"/>
    <mergeCell ref="A4:A7"/>
    <mergeCell ref="B4:B7"/>
    <mergeCell ref="C4:C7"/>
    <mergeCell ref="D5:D7"/>
    <mergeCell ref="E6:E7"/>
    <mergeCell ref="F6:F7"/>
    <mergeCell ref="G6:G7"/>
    <mergeCell ref="H6:H7"/>
    <mergeCell ref="I6:I7"/>
    <mergeCell ref="J6:J7"/>
    <mergeCell ref="K5:K7"/>
    <mergeCell ref="L5:L7"/>
    <mergeCell ref="M6:M7"/>
    <mergeCell ref="N6:N7"/>
    <mergeCell ref="U6:U7"/>
    <mergeCell ref="V6:V7"/>
    <mergeCell ref="W6:W7"/>
    <mergeCell ref="X6:X7"/>
    <mergeCell ref="Y6:Y7"/>
    <mergeCell ref="Z4:Z7"/>
    <mergeCell ref="AA4:AA7"/>
  </mergeCells>
  <printOptions horizontalCentered="1"/>
  <pageMargins left="0.3937007874015747" right="0.3937007874015747" top="0.3937007874015747" bottom="0.3937007874015747" header="0.3937007874015747" footer="0.3937007874015747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8"/>
  <sheetViews>
    <sheetView showGridLines="0" showZeros="0" tabSelected="1" workbookViewId="0" topLeftCell="A1">
      <selection activeCell="G8" sqref="G8"/>
    </sheetView>
  </sheetViews>
  <sheetFormatPr defaultColWidth="9.16015625" defaultRowHeight="11.25"/>
  <cols>
    <col min="1" max="1" width="14.66015625" style="0" customWidth="1"/>
    <col min="2" max="2" width="17.66015625" style="0" customWidth="1"/>
    <col min="3" max="15" width="18" style="0" customWidth="1"/>
    <col min="16" max="16" width="23" style="0" customWidth="1"/>
    <col min="17" max="19" width="18" style="0" customWidth="1"/>
    <col min="20" max="32" width="9.16015625" style="0" customWidth="1"/>
  </cols>
  <sheetData>
    <row r="1" spans="1:19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1"/>
      <c r="M1" s="21"/>
      <c r="N1" s="21"/>
      <c r="O1" s="1"/>
      <c r="P1" s="1"/>
      <c r="S1" s="1" t="s">
        <v>130</v>
      </c>
    </row>
    <row r="2" spans="1:19" ht="45" customHeight="1">
      <c r="A2" s="62" t="s">
        <v>131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33"/>
      <c r="R2" s="33"/>
      <c r="S2" s="105"/>
    </row>
    <row r="3" spans="1:19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3"/>
      <c r="M3" s="21"/>
      <c r="N3" s="21"/>
      <c r="O3" s="3"/>
      <c r="P3" s="3"/>
      <c r="S3" s="3" t="s">
        <v>2</v>
      </c>
    </row>
    <row r="4" spans="1:19" ht="12.75" customHeight="1">
      <c r="A4" s="4" t="s">
        <v>75</v>
      </c>
      <c r="B4" s="4" t="s">
        <v>132</v>
      </c>
      <c r="C4" s="5" t="s">
        <v>77</v>
      </c>
      <c r="D4" s="106" t="s">
        <v>133</v>
      </c>
      <c r="E4" s="48"/>
      <c r="F4" s="48"/>
      <c r="G4" s="48"/>
      <c r="H4" s="48"/>
      <c r="I4" s="48" t="s">
        <v>134</v>
      </c>
      <c r="J4" s="48"/>
      <c r="K4" s="48"/>
      <c r="L4" s="48"/>
      <c r="M4" s="48"/>
      <c r="N4" s="48"/>
      <c r="O4" s="107"/>
      <c r="P4" s="107"/>
      <c r="Q4" s="49" t="s">
        <v>135</v>
      </c>
      <c r="R4" s="49" t="s">
        <v>136</v>
      </c>
      <c r="S4" s="9" t="s">
        <v>137</v>
      </c>
    </row>
    <row r="5" spans="1:19" ht="12.75" customHeight="1">
      <c r="A5" s="4"/>
      <c r="B5" s="4"/>
      <c r="C5" s="5"/>
      <c r="D5" s="4" t="s">
        <v>82</v>
      </c>
      <c r="E5" s="49" t="s">
        <v>10</v>
      </c>
      <c r="F5" s="49" t="s">
        <v>138</v>
      </c>
      <c r="G5" s="49" t="s">
        <v>16</v>
      </c>
      <c r="H5" s="49" t="s">
        <v>25</v>
      </c>
      <c r="I5" s="49" t="s">
        <v>139</v>
      </c>
      <c r="J5" s="49" t="s">
        <v>140</v>
      </c>
      <c r="K5" s="4" t="s">
        <v>141</v>
      </c>
      <c r="L5" s="49" t="s">
        <v>142</v>
      </c>
      <c r="M5" s="49" t="s">
        <v>143</v>
      </c>
      <c r="N5" s="4" t="s">
        <v>144</v>
      </c>
      <c r="O5" s="4" t="s">
        <v>145</v>
      </c>
      <c r="P5" s="4" t="s">
        <v>146</v>
      </c>
      <c r="Q5" s="49"/>
      <c r="R5" s="49"/>
      <c r="S5" s="9"/>
    </row>
    <row r="6" spans="1:19" ht="26.25" customHeight="1">
      <c r="A6" s="4"/>
      <c r="B6" s="4"/>
      <c r="C6" s="5"/>
      <c r="D6" s="4"/>
      <c r="E6" s="49"/>
      <c r="F6" s="49"/>
      <c r="G6" s="49"/>
      <c r="H6" s="49"/>
      <c r="I6" s="49"/>
      <c r="J6" s="49"/>
      <c r="K6" s="4"/>
      <c r="L6" s="49"/>
      <c r="M6" s="49"/>
      <c r="N6" s="4"/>
      <c r="O6" s="4"/>
      <c r="P6" s="4"/>
      <c r="Q6" s="49"/>
      <c r="R6" s="49"/>
      <c r="S6" s="9"/>
    </row>
    <row r="7" spans="1:32" ht="20.25" customHeight="1">
      <c r="A7" s="50" t="s">
        <v>107</v>
      </c>
      <c r="B7" s="50" t="s">
        <v>107</v>
      </c>
      <c r="C7" s="50">
        <v>1</v>
      </c>
      <c r="D7" s="50">
        <v>2</v>
      </c>
      <c r="E7" s="50">
        <v>3</v>
      </c>
      <c r="F7" s="50">
        <v>4</v>
      </c>
      <c r="G7" s="50">
        <v>5</v>
      </c>
      <c r="H7" s="50">
        <v>6</v>
      </c>
      <c r="I7" s="50">
        <v>7</v>
      </c>
      <c r="J7" s="50">
        <v>8</v>
      </c>
      <c r="K7" s="50">
        <v>9</v>
      </c>
      <c r="L7" s="50">
        <v>10</v>
      </c>
      <c r="M7" s="50">
        <v>11</v>
      </c>
      <c r="N7" s="50">
        <v>12</v>
      </c>
      <c r="O7" s="50">
        <v>13</v>
      </c>
      <c r="P7" s="39">
        <v>14</v>
      </c>
      <c r="Q7" s="39">
        <v>15</v>
      </c>
      <c r="R7" s="39">
        <v>16</v>
      </c>
      <c r="S7" s="39">
        <v>17</v>
      </c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pans="1:32" ht="31.5" customHeight="1">
      <c r="A8" s="29"/>
      <c r="B8" s="40" t="s">
        <v>77</v>
      </c>
      <c r="C8" s="30">
        <v>21300900.93</v>
      </c>
      <c r="D8" s="18">
        <v>19754000.93</v>
      </c>
      <c r="E8" s="19">
        <v>16046946.41</v>
      </c>
      <c r="F8" s="18">
        <v>166644.52</v>
      </c>
      <c r="G8" s="19">
        <v>3460410</v>
      </c>
      <c r="H8" s="30">
        <v>80000</v>
      </c>
      <c r="I8" s="18">
        <v>1546900</v>
      </c>
      <c r="J8" s="19">
        <v>0</v>
      </c>
      <c r="K8" s="30">
        <v>0</v>
      </c>
      <c r="L8" s="30">
        <v>0</v>
      </c>
      <c r="M8" s="30">
        <v>0</v>
      </c>
      <c r="N8" s="30">
        <v>0</v>
      </c>
      <c r="O8" s="18">
        <v>0</v>
      </c>
      <c r="P8" s="19">
        <v>1546900</v>
      </c>
      <c r="Q8" s="30">
        <v>0</v>
      </c>
      <c r="R8" s="30">
        <v>0</v>
      </c>
      <c r="S8" s="18">
        <v>0</v>
      </c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</row>
    <row r="9" spans="1:19" ht="31.5" customHeight="1">
      <c r="A9" s="29" t="s">
        <v>108</v>
      </c>
      <c r="B9" s="40" t="s">
        <v>109</v>
      </c>
      <c r="C9" s="30">
        <v>21300900.93</v>
      </c>
      <c r="D9" s="18">
        <v>19754000.93</v>
      </c>
      <c r="E9" s="19">
        <v>16046946.41</v>
      </c>
      <c r="F9" s="18">
        <v>166644.52</v>
      </c>
      <c r="G9" s="19">
        <v>3460410</v>
      </c>
      <c r="H9" s="30">
        <v>80000</v>
      </c>
      <c r="I9" s="18">
        <v>1546900</v>
      </c>
      <c r="J9" s="19">
        <v>0</v>
      </c>
      <c r="K9" s="30">
        <v>0</v>
      </c>
      <c r="L9" s="30">
        <v>0</v>
      </c>
      <c r="M9" s="30">
        <v>0</v>
      </c>
      <c r="N9" s="30">
        <v>0</v>
      </c>
      <c r="O9" s="18">
        <v>0</v>
      </c>
      <c r="P9" s="19">
        <v>1546900</v>
      </c>
      <c r="Q9" s="30">
        <v>0</v>
      </c>
      <c r="R9" s="30">
        <v>0</v>
      </c>
      <c r="S9" s="18">
        <v>0</v>
      </c>
    </row>
    <row r="10" spans="1:19" ht="31.5" customHeight="1">
      <c r="A10" s="29" t="s">
        <v>110</v>
      </c>
      <c r="B10" s="40" t="s">
        <v>111</v>
      </c>
      <c r="C10" s="30">
        <v>3688197.25</v>
      </c>
      <c r="D10" s="18">
        <v>3576197.25</v>
      </c>
      <c r="E10" s="19">
        <v>2527885.21</v>
      </c>
      <c r="F10" s="18">
        <v>82902.04</v>
      </c>
      <c r="G10" s="19">
        <v>935410</v>
      </c>
      <c r="H10" s="30">
        <v>30000</v>
      </c>
      <c r="I10" s="18">
        <v>112000</v>
      </c>
      <c r="J10" s="19">
        <v>0</v>
      </c>
      <c r="K10" s="30">
        <v>0</v>
      </c>
      <c r="L10" s="30">
        <v>0</v>
      </c>
      <c r="M10" s="30">
        <v>0</v>
      </c>
      <c r="N10" s="30">
        <v>0</v>
      </c>
      <c r="O10" s="18">
        <v>0</v>
      </c>
      <c r="P10" s="19">
        <v>112000</v>
      </c>
      <c r="Q10" s="30">
        <v>0</v>
      </c>
      <c r="R10" s="30">
        <v>0</v>
      </c>
      <c r="S10" s="18">
        <v>0</v>
      </c>
    </row>
    <row r="11" spans="1:19" ht="31.5" customHeight="1">
      <c r="A11" s="29" t="s">
        <v>147</v>
      </c>
      <c r="B11" s="40" t="s">
        <v>148</v>
      </c>
      <c r="C11" s="30">
        <v>2724606.75</v>
      </c>
      <c r="D11" s="18">
        <v>2724606.75</v>
      </c>
      <c r="E11" s="19">
        <v>1789196.75</v>
      </c>
      <c r="F11" s="18">
        <v>0</v>
      </c>
      <c r="G11" s="19">
        <v>935410</v>
      </c>
      <c r="H11" s="30">
        <v>0</v>
      </c>
      <c r="I11" s="18">
        <v>0</v>
      </c>
      <c r="J11" s="19">
        <v>0</v>
      </c>
      <c r="K11" s="30">
        <v>0</v>
      </c>
      <c r="L11" s="30">
        <v>0</v>
      </c>
      <c r="M11" s="30">
        <v>0</v>
      </c>
      <c r="N11" s="30">
        <v>0</v>
      </c>
      <c r="O11" s="18">
        <v>0</v>
      </c>
      <c r="P11" s="19">
        <v>0</v>
      </c>
      <c r="Q11" s="30">
        <v>0</v>
      </c>
      <c r="R11" s="30">
        <v>0</v>
      </c>
      <c r="S11" s="18">
        <v>0</v>
      </c>
    </row>
    <row r="12" spans="1:19" ht="31.5" customHeight="1">
      <c r="A12" s="29" t="s">
        <v>149</v>
      </c>
      <c r="B12" s="40" t="s">
        <v>150</v>
      </c>
      <c r="C12" s="30">
        <v>84200</v>
      </c>
      <c r="D12" s="18">
        <v>84200</v>
      </c>
      <c r="E12" s="19">
        <v>66400</v>
      </c>
      <c r="F12" s="18">
        <v>17800</v>
      </c>
      <c r="G12" s="19">
        <v>0</v>
      </c>
      <c r="H12" s="30">
        <v>0</v>
      </c>
      <c r="I12" s="18">
        <v>0</v>
      </c>
      <c r="J12" s="19">
        <v>0</v>
      </c>
      <c r="K12" s="30">
        <v>0</v>
      </c>
      <c r="L12" s="30">
        <v>0</v>
      </c>
      <c r="M12" s="30">
        <v>0</v>
      </c>
      <c r="N12" s="30">
        <v>0</v>
      </c>
      <c r="O12" s="18">
        <v>0</v>
      </c>
      <c r="P12" s="19">
        <v>0</v>
      </c>
      <c r="Q12" s="30">
        <v>0</v>
      </c>
      <c r="R12" s="30">
        <v>0</v>
      </c>
      <c r="S12" s="18">
        <v>0</v>
      </c>
    </row>
    <row r="13" spans="1:19" ht="31.5" customHeight="1">
      <c r="A13" s="29" t="s">
        <v>151</v>
      </c>
      <c r="B13" s="40" t="s">
        <v>152</v>
      </c>
      <c r="C13" s="30">
        <v>52000</v>
      </c>
      <c r="D13" s="18">
        <v>0</v>
      </c>
      <c r="E13" s="19">
        <v>0</v>
      </c>
      <c r="F13" s="18">
        <v>0</v>
      </c>
      <c r="G13" s="19">
        <v>0</v>
      </c>
      <c r="H13" s="30">
        <v>0</v>
      </c>
      <c r="I13" s="18">
        <v>52000</v>
      </c>
      <c r="J13" s="19">
        <v>0</v>
      </c>
      <c r="K13" s="30">
        <v>0</v>
      </c>
      <c r="L13" s="30">
        <v>0</v>
      </c>
      <c r="M13" s="30">
        <v>0</v>
      </c>
      <c r="N13" s="30">
        <v>0</v>
      </c>
      <c r="O13" s="18">
        <v>0</v>
      </c>
      <c r="P13" s="19">
        <v>52000</v>
      </c>
      <c r="Q13" s="30">
        <v>0</v>
      </c>
      <c r="R13" s="30">
        <v>0</v>
      </c>
      <c r="S13" s="18">
        <v>0</v>
      </c>
    </row>
    <row r="14" spans="1:28" ht="31.5" customHeight="1">
      <c r="A14" s="29" t="s">
        <v>153</v>
      </c>
      <c r="B14" s="40" t="s">
        <v>154</v>
      </c>
      <c r="C14" s="30">
        <v>236640</v>
      </c>
      <c r="D14" s="18">
        <v>176640</v>
      </c>
      <c r="E14" s="19">
        <v>104400</v>
      </c>
      <c r="F14" s="18">
        <v>42240</v>
      </c>
      <c r="G14" s="19">
        <v>0</v>
      </c>
      <c r="H14" s="30">
        <v>30000</v>
      </c>
      <c r="I14" s="18">
        <v>60000</v>
      </c>
      <c r="J14" s="19">
        <v>0</v>
      </c>
      <c r="K14" s="30">
        <v>0</v>
      </c>
      <c r="L14" s="30">
        <v>0</v>
      </c>
      <c r="M14" s="30">
        <v>0</v>
      </c>
      <c r="N14" s="30">
        <v>0</v>
      </c>
      <c r="O14" s="18">
        <v>0</v>
      </c>
      <c r="P14" s="19">
        <v>60000</v>
      </c>
      <c r="Q14" s="30">
        <v>0</v>
      </c>
      <c r="R14" s="30">
        <v>0</v>
      </c>
      <c r="S14" s="18">
        <v>0</v>
      </c>
      <c r="AB14" s="21"/>
    </row>
    <row r="15" spans="1:19" ht="31.5" customHeight="1">
      <c r="A15" s="29" t="s">
        <v>155</v>
      </c>
      <c r="B15" s="40" t="s">
        <v>156</v>
      </c>
      <c r="C15" s="30">
        <v>183483.98</v>
      </c>
      <c r="D15" s="18">
        <v>183483.98</v>
      </c>
      <c r="E15" s="19">
        <v>183483.98</v>
      </c>
      <c r="F15" s="18">
        <v>0</v>
      </c>
      <c r="G15" s="19">
        <v>0</v>
      </c>
      <c r="H15" s="30">
        <v>0</v>
      </c>
      <c r="I15" s="18">
        <v>0</v>
      </c>
      <c r="J15" s="19">
        <v>0</v>
      </c>
      <c r="K15" s="30">
        <v>0</v>
      </c>
      <c r="L15" s="30">
        <v>0</v>
      </c>
      <c r="M15" s="30">
        <v>0</v>
      </c>
      <c r="N15" s="30">
        <v>0</v>
      </c>
      <c r="O15" s="18">
        <v>0</v>
      </c>
      <c r="P15" s="19">
        <v>0</v>
      </c>
      <c r="Q15" s="30">
        <v>0</v>
      </c>
      <c r="R15" s="30">
        <v>0</v>
      </c>
      <c r="S15" s="18">
        <v>0</v>
      </c>
    </row>
    <row r="16" spans="1:32" ht="31.5" customHeight="1">
      <c r="A16" s="29" t="s">
        <v>157</v>
      </c>
      <c r="B16" s="40" t="s">
        <v>158</v>
      </c>
      <c r="C16" s="30">
        <v>76669.78</v>
      </c>
      <c r="D16" s="18">
        <v>76669.78</v>
      </c>
      <c r="E16" s="19">
        <v>76669.78</v>
      </c>
      <c r="F16" s="18">
        <v>0</v>
      </c>
      <c r="G16" s="19">
        <v>0</v>
      </c>
      <c r="H16" s="30">
        <v>0</v>
      </c>
      <c r="I16" s="18">
        <v>0</v>
      </c>
      <c r="J16" s="19">
        <v>0</v>
      </c>
      <c r="K16" s="30">
        <v>0</v>
      </c>
      <c r="L16" s="30">
        <v>0</v>
      </c>
      <c r="M16" s="30">
        <v>0</v>
      </c>
      <c r="N16" s="30">
        <v>0</v>
      </c>
      <c r="O16" s="18">
        <v>0</v>
      </c>
      <c r="P16" s="19">
        <v>0</v>
      </c>
      <c r="Q16" s="30">
        <v>0</v>
      </c>
      <c r="R16" s="30">
        <v>0</v>
      </c>
      <c r="S16" s="18">
        <v>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31.5" customHeight="1">
      <c r="A17" s="29" t="s">
        <v>159</v>
      </c>
      <c r="B17" s="40" t="s">
        <v>160</v>
      </c>
      <c r="C17" s="30">
        <v>145570.2</v>
      </c>
      <c r="D17" s="18">
        <v>145570.2</v>
      </c>
      <c r="E17" s="19">
        <v>145570.2</v>
      </c>
      <c r="F17" s="18">
        <v>0</v>
      </c>
      <c r="G17" s="19">
        <v>0</v>
      </c>
      <c r="H17" s="30">
        <v>0</v>
      </c>
      <c r="I17" s="18">
        <v>0</v>
      </c>
      <c r="J17" s="19">
        <v>0</v>
      </c>
      <c r="K17" s="30">
        <v>0</v>
      </c>
      <c r="L17" s="30">
        <v>0</v>
      </c>
      <c r="M17" s="30">
        <v>0</v>
      </c>
      <c r="N17" s="30">
        <v>0</v>
      </c>
      <c r="O17" s="18">
        <v>0</v>
      </c>
      <c r="P17" s="19">
        <v>0</v>
      </c>
      <c r="Q17" s="30">
        <v>0</v>
      </c>
      <c r="R17" s="30">
        <v>0</v>
      </c>
      <c r="S17" s="18">
        <v>0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19" ht="31.5" customHeight="1">
      <c r="A18" s="29" t="s">
        <v>161</v>
      </c>
      <c r="B18" s="40" t="s">
        <v>162</v>
      </c>
      <c r="C18" s="30">
        <v>139535.44</v>
      </c>
      <c r="D18" s="18">
        <v>139535.44</v>
      </c>
      <c r="E18" s="19">
        <v>139535.44</v>
      </c>
      <c r="F18" s="18">
        <v>0</v>
      </c>
      <c r="G18" s="19">
        <v>0</v>
      </c>
      <c r="H18" s="30">
        <v>0</v>
      </c>
      <c r="I18" s="18">
        <v>0</v>
      </c>
      <c r="J18" s="19">
        <v>0</v>
      </c>
      <c r="K18" s="30">
        <v>0</v>
      </c>
      <c r="L18" s="30">
        <v>0</v>
      </c>
      <c r="M18" s="30">
        <v>0</v>
      </c>
      <c r="N18" s="30">
        <v>0</v>
      </c>
      <c r="O18" s="18">
        <v>0</v>
      </c>
      <c r="P18" s="19">
        <v>0</v>
      </c>
      <c r="Q18" s="30">
        <v>0</v>
      </c>
      <c r="R18" s="30">
        <v>0</v>
      </c>
      <c r="S18" s="18">
        <v>0</v>
      </c>
    </row>
    <row r="19" spans="1:19" ht="31.5" customHeight="1">
      <c r="A19" s="29" t="s">
        <v>163</v>
      </c>
      <c r="B19" s="40" t="s">
        <v>164</v>
      </c>
      <c r="C19" s="30">
        <v>45491.1</v>
      </c>
      <c r="D19" s="18">
        <v>45491.1</v>
      </c>
      <c r="E19" s="19">
        <v>22629.06</v>
      </c>
      <c r="F19" s="18">
        <v>22862.04</v>
      </c>
      <c r="G19" s="19">
        <v>0</v>
      </c>
      <c r="H19" s="30">
        <v>0</v>
      </c>
      <c r="I19" s="18">
        <v>0</v>
      </c>
      <c r="J19" s="19">
        <v>0</v>
      </c>
      <c r="K19" s="30">
        <v>0</v>
      </c>
      <c r="L19" s="30">
        <v>0</v>
      </c>
      <c r="M19" s="30">
        <v>0</v>
      </c>
      <c r="N19" s="30">
        <v>0</v>
      </c>
      <c r="O19" s="18">
        <v>0</v>
      </c>
      <c r="P19" s="19">
        <v>0</v>
      </c>
      <c r="Q19" s="30">
        <v>0</v>
      </c>
      <c r="R19" s="30">
        <v>0</v>
      </c>
      <c r="S19" s="18">
        <v>0</v>
      </c>
    </row>
    <row r="20" spans="1:19" ht="31.5" customHeight="1">
      <c r="A20" s="29" t="s">
        <v>112</v>
      </c>
      <c r="B20" s="40" t="s">
        <v>113</v>
      </c>
      <c r="C20" s="30">
        <v>600698.27</v>
      </c>
      <c r="D20" s="18">
        <v>355698.27</v>
      </c>
      <c r="E20" s="19">
        <v>272677.03</v>
      </c>
      <c r="F20" s="18">
        <v>3021.24</v>
      </c>
      <c r="G20" s="19">
        <v>80000</v>
      </c>
      <c r="H20" s="30">
        <v>0</v>
      </c>
      <c r="I20" s="18">
        <v>245000</v>
      </c>
      <c r="J20" s="19">
        <v>0</v>
      </c>
      <c r="K20" s="30">
        <v>0</v>
      </c>
      <c r="L20" s="30">
        <v>0</v>
      </c>
      <c r="M20" s="30">
        <v>0</v>
      </c>
      <c r="N20" s="30">
        <v>0</v>
      </c>
      <c r="O20" s="18">
        <v>0</v>
      </c>
      <c r="P20" s="19">
        <v>245000</v>
      </c>
      <c r="Q20" s="30">
        <v>0</v>
      </c>
      <c r="R20" s="30">
        <v>0</v>
      </c>
      <c r="S20" s="18">
        <v>0</v>
      </c>
    </row>
    <row r="21" spans="1:19" ht="31.5" customHeight="1">
      <c r="A21" s="29" t="s">
        <v>165</v>
      </c>
      <c r="B21" s="40" t="s">
        <v>166</v>
      </c>
      <c r="C21" s="30">
        <v>533024.51</v>
      </c>
      <c r="D21" s="18">
        <v>288024.51</v>
      </c>
      <c r="E21" s="19">
        <v>206104.51</v>
      </c>
      <c r="F21" s="18">
        <v>1920</v>
      </c>
      <c r="G21" s="19">
        <v>80000</v>
      </c>
      <c r="H21" s="30">
        <v>0</v>
      </c>
      <c r="I21" s="18">
        <v>245000</v>
      </c>
      <c r="J21" s="19">
        <v>0</v>
      </c>
      <c r="K21" s="30">
        <v>0</v>
      </c>
      <c r="L21" s="30">
        <v>0</v>
      </c>
      <c r="M21" s="30">
        <v>0</v>
      </c>
      <c r="N21" s="30">
        <v>0</v>
      </c>
      <c r="O21" s="18">
        <v>0</v>
      </c>
      <c r="P21" s="19">
        <v>245000</v>
      </c>
      <c r="Q21" s="30">
        <v>0</v>
      </c>
      <c r="R21" s="30">
        <v>0</v>
      </c>
      <c r="S21" s="18">
        <v>0</v>
      </c>
    </row>
    <row r="22" spans="1:19" ht="31.5" customHeight="1">
      <c r="A22" s="29" t="s">
        <v>155</v>
      </c>
      <c r="B22" s="40" t="s">
        <v>156</v>
      </c>
      <c r="C22" s="30">
        <v>23943.72</v>
      </c>
      <c r="D22" s="18">
        <v>23943.72</v>
      </c>
      <c r="E22" s="19">
        <v>23943.72</v>
      </c>
      <c r="F22" s="18">
        <v>0</v>
      </c>
      <c r="G22" s="19">
        <v>0</v>
      </c>
      <c r="H22" s="30">
        <v>0</v>
      </c>
      <c r="I22" s="18">
        <v>0</v>
      </c>
      <c r="J22" s="19">
        <v>0</v>
      </c>
      <c r="K22" s="30">
        <v>0</v>
      </c>
      <c r="L22" s="30">
        <v>0</v>
      </c>
      <c r="M22" s="30">
        <v>0</v>
      </c>
      <c r="N22" s="30">
        <v>0</v>
      </c>
      <c r="O22" s="18">
        <v>0</v>
      </c>
      <c r="P22" s="19">
        <v>0</v>
      </c>
      <c r="Q22" s="30">
        <v>0</v>
      </c>
      <c r="R22" s="30">
        <v>0</v>
      </c>
      <c r="S22" s="18">
        <v>0</v>
      </c>
    </row>
    <row r="23" spans="1:19" ht="31.5" customHeight="1">
      <c r="A23" s="29" t="s">
        <v>157</v>
      </c>
      <c r="B23" s="40" t="s">
        <v>158</v>
      </c>
      <c r="C23" s="30">
        <v>9483.84</v>
      </c>
      <c r="D23" s="18">
        <v>9483.84</v>
      </c>
      <c r="E23" s="19">
        <v>9483.84</v>
      </c>
      <c r="F23" s="18">
        <v>0</v>
      </c>
      <c r="G23" s="19">
        <v>0</v>
      </c>
      <c r="H23" s="30">
        <v>0</v>
      </c>
      <c r="I23" s="18">
        <v>0</v>
      </c>
      <c r="J23" s="19">
        <v>0</v>
      </c>
      <c r="K23" s="30">
        <v>0</v>
      </c>
      <c r="L23" s="30">
        <v>0</v>
      </c>
      <c r="M23" s="30">
        <v>0</v>
      </c>
      <c r="N23" s="30">
        <v>0</v>
      </c>
      <c r="O23" s="18">
        <v>0</v>
      </c>
      <c r="P23" s="19">
        <v>0</v>
      </c>
      <c r="Q23" s="30">
        <v>0</v>
      </c>
      <c r="R23" s="30">
        <v>0</v>
      </c>
      <c r="S23" s="18">
        <v>0</v>
      </c>
    </row>
    <row r="24" spans="1:19" ht="31.5" customHeight="1">
      <c r="A24" s="29" t="s">
        <v>167</v>
      </c>
      <c r="B24" s="40" t="s">
        <v>168</v>
      </c>
      <c r="C24" s="30">
        <v>13007.76</v>
      </c>
      <c r="D24" s="18">
        <v>13007.76</v>
      </c>
      <c r="E24" s="19">
        <v>13007.76</v>
      </c>
      <c r="F24" s="18">
        <v>0</v>
      </c>
      <c r="G24" s="19">
        <v>0</v>
      </c>
      <c r="H24" s="30">
        <v>0</v>
      </c>
      <c r="I24" s="18">
        <v>0</v>
      </c>
      <c r="J24" s="19">
        <v>0</v>
      </c>
      <c r="K24" s="30">
        <v>0</v>
      </c>
      <c r="L24" s="30">
        <v>0</v>
      </c>
      <c r="M24" s="30">
        <v>0</v>
      </c>
      <c r="N24" s="30">
        <v>0</v>
      </c>
      <c r="O24" s="18">
        <v>0</v>
      </c>
      <c r="P24" s="19">
        <v>0</v>
      </c>
      <c r="Q24" s="30">
        <v>0</v>
      </c>
      <c r="R24" s="30">
        <v>0</v>
      </c>
      <c r="S24" s="18">
        <v>0</v>
      </c>
    </row>
    <row r="25" spans="1:19" ht="31.5" customHeight="1">
      <c r="A25" s="29" t="s">
        <v>161</v>
      </c>
      <c r="B25" s="40" t="s">
        <v>162</v>
      </c>
      <c r="C25" s="30">
        <v>17173.44</v>
      </c>
      <c r="D25" s="18">
        <v>17173.44</v>
      </c>
      <c r="E25" s="19">
        <v>17173.44</v>
      </c>
      <c r="F25" s="18">
        <v>0</v>
      </c>
      <c r="G25" s="19">
        <v>0</v>
      </c>
      <c r="H25" s="30">
        <v>0</v>
      </c>
      <c r="I25" s="18">
        <v>0</v>
      </c>
      <c r="J25" s="19">
        <v>0</v>
      </c>
      <c r="K25" s="30">
        <v>0</v>
      </c>
      <c r="L25" s="30">
        <v>0</v>
      </c>
      <c r="M25" s="30">
        <v>0</v>
      </c>
      <c r="N25" s="30">
        <v>0</v>
      </c>
      <c r="O25" s="18">
        <v>0</v>
      </c>
      <c r="P25" s="19">
        <v>0</v>
      </c>
      <c r="Q25" s="30">
        <v>0</v>
      </c>
      <c r="R25" s="30">
        <v>0</v>
      </c>
      <c r="S25" s="18">
        <v>0</v>
      </c>
    </row>
    <row r="26" spans="1:19" ht="31.5" customHeight="1">
      <c r="A26" s="29" t="s">
        <v>163</v>
      </c>
      <c r="B26" s="40" t="s">
        <v>164</v>
      </c>
      <c r="C26" s="30">
        <v>4065</v>
      </c>
      <c r="D26" s="18">
        <v>4065</v>
      </c>
      <c r="E26" s="19">
        <v>2963.76</v>
      </c>
      <c r="F26" s="18">
        <v>1101.24</v>
      </c>
      <c r="G26" s="19">
        <v>0</v>
      </c>
      <c r="H26" s="30">
        <v>0</v>
      </c>
      <c r="I26" s="18">
        <v>0</v>
      </c>
      <c r="J26" s="19">
        <v>0</v>
      </c>
      <c r="K26" s="30">
        <v>0</v>
      </c>
      <c r="L26" s="30">
        <v>0</v>
      </c>
      <c r="M26" s="30">
        <v>0</v>
      </c>
      <c r="N26" s="30">
        <v>0</v>
      </c>
      <c r="O26" s="18">
        <v>0</v>
      </c>
      <c r="P26" s="19">
        <v>0</v>
      </c>
      <c r="Q26" s="30">
        <v>0</v>
      </c>
      <c r="R26" s="30">
        <v>0</v>
      </c>
      <c r="S26" s="18">
        <v>0</v>
      </c>
    </row>
    <row r="27" spans="1:19" ht="31.5" customHeight="1">
      <c r="A27" s="29" t="s">
        <v>114</v>
      </c>
      <c r="B27" s="40" t="s">
        <v>115</v>
      </c>
      <c r="C27" s="30">
        <v>465179.16</v>
      </c>
      <c r="D27" s="18">
        <v>336779.16</v>
      </c>
      <c r="E27" s="19">
        <v>256779.16</v>
      </c>
      <c r="F27" s="18">
        <v>0</v>
      </c>
      <c r="G27" s="19">
        <v>80000</v>
      </c>
      <c r="H27" s="30">
        <v>0</v>
      </c>
      <c r="I27" s="18">
        <v>128400</v>
      </c>
      <c r="J27" s="19">
        <v>0</v>
      </c>
      <c r="K27" s="30">
        <v>0</v>
      </c>
      <c r="L27" s="30">
        <v>0</v>
      </c>
      <c r="M27" s="30">
        <v>0</v>
      </c>
      <c r="N27" s="30">
        <v>0</v>
      </c>
      <c r="O27" s="18">
        <v>0</v>
      </c>
      <c r="P27" s="19">
        <v>128400</v>
      </c>
      <c r="Q27" s="30">
        <v>0</v>
      </c>
      <c r="R27" s="30">
        <v>0</v>
      </c>
      <c r="S27" s="18">
        <v>0</v>
      </c>
    </row>
    <row r="28" spans="1:19" ht="31.5" customHeight="1">
      <c r="A28" s="29" t="s">
        <v>169</v>
      </c>
      <c r="B28" s="40" t="s">
        <v>170</v>
      </c>
      <c r="C28" s="30">
        <v>290385</v>
      </c>
      <c r="D28" s="18">
        <v>275985</v>
      </c>
      <c r="E28" s="19">
        <v>195985</v>
      </c>
      <c r="F28" s="18">
        <v>0</v>
      </c>
      <c r="G28" s="19">
        <v>80000</v>
      </c>
      <c r="H28" s="30">
        <v>0</v>
      </c>
      <c r="I28" s="18">
        <v>14400</v>
      </c>
      <c r="J28" s="19">
        <v>0</v>
      </c>
      <c r="K28" s="30">
        <v>0</v>
      </c>
      <c r="L28" s="30">
        <v>0</v>
      </c>
      <c r="M28" s="30">
        <v>0</v>
      </c>
      <c r="N28" s="30">
        <v>0</v>
      </c>
      <c r="O28" s="18">
        <v>0</v>
      </c>
      <c r="P28" s="19">
        <v>14400</v>
      </c>
      <c r="Q28" s="30">
        <v>0</v>
      </c>
      <c r="R28" s="30">
        <v>0</v>
      </c>
      <c r="S28" s="18">
        <v>0</v>
      </c>
    </row>
    <row r="29" spans="1:19" ht="31.5" customHeight="1">
      <c r="A29" s="29" t="s">
        <v>153</v>
      </c>
      <c r="B29" s="40" t="s">
        <v>154</v>
      </c>
      <c r="C29" s="30">
        <v>114000</v>
      </c>
      <c r="D29" s="18">
        <v>0</v>
      </c>
      <c r="E29" s="19">
        <v>0</v>
      </c>
      <c r="F29" s="18">
        <v>0</v>
      </c>
      <c r="G29" s="19">
        <v>0</v>
      </c>
      <c r="H29" s="30">
        <v>0</v>
      </c>
      <c r="I29" s="18">
        <v>114000</v>
      </c>
      <c r="J29" s="19">
        <v>0</v>
      </c>
      <c r="K29" s="30">
        <v>0</v>
      </c>
      <c r="L29" s="30">
        <v>0</v>
      </c>
      <c r="M29" s="30">
        <v>0</v>
      </c>
      <c r="N29" s="30">
        <v>0</v>
      </c>
      <c r="O29" s="18">
        <v>0</v>
      </c>
      <c r="P29" s="19">
        <v>114000</v>
      </c>
      <c r="Q29" s="30">
        <v>0</v>
      </c>
      <c r="R29" s="30">
        <v>0</v>
      </c>
      <c r="S29" s="18">
        <v>0</v>
      </c>
    </row>
    <row r="30" spans="1:19" ht="31.5" customHeight="1">
      <c r="A30" s="29" t="s">
        <v>155</v>
      </c>
      <c r="B30" s="40" t="s">
        <v>156</v>
      </c>
      <c r="C30" s="30">
        <v>23064.24</v>
      </c>
      <c r="D30" s="18">
        <v>23064.24</v>
      </c>
      <c r="E30" s="19">
        <v>23064.24</v>
      </c>
      <c r="F30" s="18">
        <v>0</v>
      </c>
      <c r="G30" s="19">
        <v>0</v>
      </c>
      <c r="H30" s="30">
        <v>0</v>
      </c>
      <c r="I30" s="18">
        <v>0</v>
      </c>
      <c r="J30" s="19">
        <v>0</v>
      </c>
      <c r="K30" s="30">
        <v>0</v>
      </c>
      <c r="L30" s="30">
        <v>0</v>
      </c>
      <c r="M30" s="30">
        <v>0</v>
      </c>
      <c r="N30" s="30">
        <v>0</v>
      </c>
      <c r="O30" s="18">
        <v>0</v>
      </c>
      <c r="P30" s="19">
        <v>0</v>
      </c>
      <c r="Q30" s="30">
        <v>0</v>
      </c>
      <c r="R30" s="30">
        <v>0</v>
      </c>
      <c r="S30" s="18">
        <v>0</v>
      </c>
    </row>
    <row r="31" spans="1:19" ht="31.5" customHeight="1">
      <c r="A31" s="29" t="s">
        <v>157</v>
      </c>
      <c r="B31" s="40" t="s">
        <v>158</v>
      </c>
      <c r="C31" s="30">
        <v>9126.72</v>
      </c>
      <c r="D31" s="18">
        <v>9126.72</v>
      </c>
      <c r="E31" s="19">
        <v>9126.72</v>
      </c>
      <c r="F31" s="18">
        <v>0</v>
      </c>
      <c r="G31" s="19">
        <v>0</v>
      </c>
      <c r="H31" s="30">
        <v>0</v>
      </c>
      <c r="I31" s="18">
        <v>0</v>
      </c>
      <c r="J31" s="19">
        <v>0</v>
      </c>
      <c r="K31" s="30">
        <v>0</v>
      </c>
      <c r="L31" s="30">
        <v>0</v>
      </c>
      <c r="M31" s="30">
        <v>0</v>
      </c>
      <c r="N31" s="30">
        <v>0</v>
      </c>
      <c r="O31" s="18">
        <v>0</v>
      </c>
      <c r="P31" s="19">
        <v>0</v>
      </c>
      <c r="Q31" s="30">
        <v>0</v>
      </c>
      <c r="R31" s="30">
        <v>0</v>
      </c>
      <c r="S31" s="18">
        <v>0</v>
      </c>
    </row>
    <row r="32" spans="1:19" ht="31.5" customHeight="1">
      <c r="A32" s="29" t="s">
        <v>167</v>
      </c>
      <c r="B32" s="40" t="s">
        <v>168</v>
      </c>
      <c r="C32" s="30">
        <v>9126.72</v>
      </c>
      <c r="D32" s="18">
        <v>9126.72</v>
      </c>
      <c r="E32" s="19">
        <v>9126.72</v>
      </c>
      <c r="F32" s="18">
        <v>0</v>
      </c>
      <c r="G32" s="19">
        <v>0</v>
      </c>
      <c r="H32" s="30">
        <v>0</v>
      </c>
      <c r="I32" s="18">
        <v>0</v>
      </c>
      <c r="J32" s="19">
        <v>0</v>
      </c>
      <c r="K32" s="30">
        <v>0</v>
      </c>
      <c r="L32" s="30">
        <v>0</v>
      </c>
      <c r="M32" s="30">
        <v>0</v>
      </c>
      <c r="N32" s="30">
        <v>0</v>
      </c>
      <c r="O32" s="18">
        <v>0</v>
      </c>
      <c r="P32" s="19">
        <v>0</v>
      </c>
      <c r="Q32" s="30">
        <v>0</v>
      </c>
      <c r="R32" s="30">
        <v>0</v>
      </c>
      <c r="S32" s="18">
        <v>0</v>
      </c>
    </row>
    <row r="33" spans="1:19" ht="31.5" customHeight="1">
      <c r="A33" s="29" t="s">
        <v>161</v>
      </c>
      <c r="B33" s="40" t="s">
        <v>162</v>
      </c>
      <c r="C33" s="30">
        <v>16624.32</v>
      </c>
      <c r="D33" s="18">
        <v>16624.32</v>
      </c>
      <c r="E33" s="19">
        <v>16624.32</v>
      </c>
      <c r="F33" s="18">
        <v>0</v>
      </c>
      <c r="G33" s="19">
        <v>0</v>
      </c>
      <c r="H33" s="30">
        <v>0</v>
      </c>
      <c r="I33" s="18">
        <v>0</v>
      </c>
      <c r="J33" s="19">
        <v>0</v>
      </c>
      <c r="K33" s="30">
        <v>0</v>
      </c>
      <c r="L33" s="30">
        <v>0</v>
      </c>
      <c r="M33" s="30">
        <v>0</v>
      </c>
      <c r="N33" s="30">
        <v>0</v>
      </c>
      <c r="O33" s="18">
        <v>0</v>
      </c>
      <c r="P33" s="19">
        <v>0</v>
      </c>
      <c r="Q33" s="30">
        <v>0</v>
      </c>
      <c r="R33" s="30">
        <v>0</v>
      </c>
      <c r="S33" s="18">
        <v>0</v>
      </c>
    </row>
    <row r="34" spans="1:19" ht="31.5" customHeight="1">
      <c r="A34" s="29" t="s">
        <v>163</v>
      </c>
      <c r="B34" s="40" t="s">
        <v>164</v>
      </c>
      <c r="C34" s="30">
        <v>2852.16</v>
      </c>
      <c r="D34" s="18">
        <v>2852.16</v>
      </c>
      <c r="E34" s="19">
        <v>2852.16</v>
      </c>
      <c r="F34" s="18">
        <v>0</v>
      </c>
      <c r="G34" s="19">
        <v>0</v>
      </c>
      <c r="H34" s="30">
        <v>0</v>
      </c>
      <c r="I34" s="18">
        <v>0</v>
      </c>
      <c r="J34" s="19">
        <v>0</v>
      </c>
      <c r="K34" s="30">
        <v>0</v>
      </c>
      <c r="L34" s="30">
        <v>0</v>
      </c>
      <c r="M34" s="30">
        <v>0</v>
      </c>
      <c r="N34" s="30">
        <v>0</v>
      </c>
      <c r="O34" s="18">
        <v>0</v>
      </c>
      <c r="P34" s="19">
        <v>0</v>
      </c>
      <c r="Q34" s="30">
        <v>0</v>
      </c>
      <c r="R34" s="30">
        <v>0</v>
      </c>
      <c r="S34" s="18">
        <v>0</v>
      </c>
    </row>
    <row r="35" spans="1:19" ht="31.5" customHeight="1">
      <c r="A35" s="29" t="s">
        <v>116</v>
      </c>
      <c r="B35" s="40" t="s">
        <v>117</v>
      </c>
      <c r="C35" s="30">
        <v>7359186.7</v>
      </c>
      <c r="D35" s="18">
        <v>6815686.7</v>
      </c>
      <c r="E35" s="19">
        <v>6095686.7</v>
      </c>
      <c r="F35" s="18">
        <v>0</v>
      </c>
      <c r="G35" s="19">
        <v>720000</v>
      </c>
      <c r="H35" s="30">
        <v>0</v>
      </c>
      <c r="I35" s="18">
        <v>543500</v>
      </c>
      <c r="J35" s="19">
        <v>0</v>
      </c>
      <c r="K35" s="30">
        <v>0</v>
      </c>
      <c r="L35" s="30">
        <v>0</v>
      </c>
      <c r="M35" s="30">
        <v>0</v>
      </c>
      <c r="N35" s="30">
        <v>0</v>
      </c>
      <c r="O35" s="18">
        <v>0</v>
      </c>
      <c r="P35" s="19">
        <v>543500</v>
      </c>
      <c r="Q35" s="30">
        <v>0</v>
      </c>
      <c r="R35" s="30">
        <v>0</v>
      </c>
      <c r="S35" s="18">
        <v>0</v>
      </c>
    </row>
    <row r="36" spans="1:19" ht="31.5" customHeight="1">
      <c r="A36" s="29" t="s">
        <v>149</v>
      </c>
      <c r="B36" s="40" t="s">
        <v>150</v>
      </c>
      <c r="C36" s="30">
        <v>5602592.18</v>
      </c>
      <c r="D36" s="18">
        <v>5602592.18</v>
      </c>
      <c r="E36" s="19">
        <v>5602592.18</v>
      </c>
      <c r="F36" s="18">
        <v>0</v>
      </c>
      <c r="G36" s="19">
        <v>0</v>
      </c>
      <c r="H36" s="30">
        <v>0</v>
      </c>
      <c r="I36" s="18">
        <v>0</v>
      </c>
      <c r="J36" s="19">
        <v>0</v>
      </c>
      <c r="K36" s="30">
        <v>0</v>
      </c>
      <c r="L36" s="30">
        <v>0</v>
      </c>
      <c r="M36" s="30">
        <v>0</v>
      </c>
      <c r="N36" s="30">
        <v>0</v>
      </c>
      <c r="O36" s="18">
        <v>0</v>
      </c>
      <c r="P36" s="19">
        <v>0</v>
      </c>
      <c r="Q36" s="30">
        <v>0</v>
      </c>
      <c r="R36" s="30">
        <v>0</v>
      </c>
      <c r="S36" s="18">
        <v>0</v>
      </c>
    </row>
    <row r="37" spans="1:19" ht="31.5" customHeight="1">
      <c r="A37" s="29" t="s">
        <v>153</v>
      </c>
      <c r="B37" s="40" t="s">
        <v>154</v>
      </c>
      <c r="C37" s="30">
        <v>543500</v>
      </c>
      <c r="D37" s="18">
        <v>0</v>
      </c>
      <c r="E37" s="19">
        <v>0</v>
      </c>
      <c r="F37" s="18">
        <v>0</v>
      </c>
      <c r="G37" s="19">
        <v>0</v>
      </c>
      <c r="H37" s="30">
        <v>0</v>
      </c>
      <c r="I37" s="18">
        <v>543500</v>
      </c>
      <c r="J37" s="19">
        <v>0</v>
      </c>
      <c r="K37" s="30">
        <v>0</v>
      </c>
      <c r="L37" s="30">
        <v>0</v>
      </c>
      <c r="M37" s="30">
        <v>0</v>
      </c>
      <c r="N37" s="30">
        <v>0</v>
      </c>
      <c r="O37" s="18">
        <v>0</v>
      </c>
      <c r="P37" s="19">
        <v>543500</v>
      </c>
      <c r="Q37" s="30">
        <v>0</v>
      </c>
      <c r="R37" s="30">
        <v>0</v>
      </c>
      <c r="S37" s="18">
        <v>0</v>
      </c>
    </row>
    <row r="38" spans="1:19" ht="31.5" customHeight="1">
      <c r="A38" s="29" t="s">
        <v>171</v>
      </c>
      <c r="B38" s="40" t="s">
        <v>150</v>
      </c>
      <c r="C38" s="30">
        <v>720000</v>
      </c>
      <c r="D38" s="18">
        <v>720000</v>
      </c>
      <c r="E38" s="19">
        <v>0</v>
      </c>
      <c r="F38" s="18">
        <v>0</v>
      </c>
      <c r="G38" s="19">
        <v>720000</v>
      </c>
      <c r="H38" s="30">
        <v>0</v>
      </c>
      <c r="I38" s="18">
        <v>0</v>
      </c>
      <c r="J38" s="19">
        <v>0</v>
      </c>
      <c r="K38" s="30">
        <v>0</v>
      </c>
      <c r="L38" s="30">
        <v>0</v>
      </c>
      <c r="M38" s="30">
        <v>0</v>
      </c>
      <c r="N38" s="30">
        <v>0</v>
      </c>
      <c r="O38" s="18">
        <v>0</v>
      </c>
      <c r="P38" s="19">
        <v>0</v>
      </c>
      <c r="Q38" s="30">
        <v>0</v>
      </c>
      <c r="R38" s="30">
        <v>0</v>
      </c>
      <c r="S38" s="18">
        <v>0</v>
      </c>
    </row>
    <row r="39" spans="1:19" ht="31.5" customHeight="1">
      <c r="A39" s="29" t="s">
        <v>155</v>
      </c>
      <c r="B39" s="40" t="s">
        <v>156</v>
      </c>
      <c r="C39" s="30">
        <v>186542.88</v>
      </c>
      <c r="D39" s="18">
        <v>186542.88</v>
      </c>
      <c r="E39" s="19">
        <v>186542.88</v>
      </c>
      <c r="F39" s="18">
        <v>0</v>
      </c>
      <c r="G39" s="19">
        <v>0</v>
      </c>
      <c r="H39" s="30">
        <v>0</v>
      </c>
      <c r="I39" s="18">
        <v>0</v>
      </c>
      <c r="J39" s="19">
        <v>0</v>
      </c>
      <c r="K39" s="30">
        <v>0</v>
      </c>
      <c r="L39" s="30">
        <v>0</v>
      </c>
      <c r="M39" s="30">
        <v>0</v>
      </c>
      <c r="N39" s="30">
        <v>0</v>
      </c>
      <c r="O39" s="18">
        <v>0</v>
      </c>
      <c r="P39" s="19">
        <v>0</v>
      </c>
      <c r="Q39" s="30">
        <v>0</v>
      </c>
      <c r="R39" s="30">
        <v>0</v>
      </c>
      <c r="S39" s="18">
        <v>0</v>
      </c>
    </row>
    <row r="40" spans="1:19" ht="31.5" customHeight="1">
      <c r="A40" s="29" t="s">
        <v>157</v>
      </c>
      <c r="B40" s="40" t="s">
        <v>158</v>
      </c>
      <c r="C40" s="30">
        <v>73912.32</v>
      </c>
      <c r="D40" s="18">
        <v>73912.32</v>
      </c>
      <c r="E40" s="19">
        <v>73912.32</v>
      </c>
      <c r="F40" s="18">
        <v>0</v>
      </c>
      <c r="G40" s="19">
        <v>0</v>
      </c>
      <c r="H40" s="30">
        <v>0</v>
      </c>
      <c r="I40" s="18">
        <v>0</v>
      </c>
      <c r="J40" s="19">
        <v>0</v>
      </c>
      <c r="K40" s="30">
        <v>0</v>
      </c>
      <c r="L40" s="30">
        <v>0</v>
      </c>
      <c r="M40" s="30">
        <v>0</v>
      </c>
      <c r="N40" s="30">
        <v>0</v>
      </c>
      <c r="O40" s="18">
        <v>0</v>
      </c>
      <c r="P40" s="19">
        <v>0</v>
      </c>
      <c r="Q40" s="30">
        <v>0</v>
      </c>
      <c r="R40" s="30">
        <v>0</v>
      </c>
      <c r="S40" s="18">
        <v>0</v>
      </c>
    </row>
    <row r="41" spans="1:19" ht="31.5" customHeight="1">
      <c r="A41" s="29" t="s">
        <v>167</v>
      </c>
      <c r="B41" s="40" t="s">
        <v>168</v>
      </c>
      <c r="C41" s="30">
        <v>73624.32</v>
      </c>
      <c r="D41" s="18">
        <v>73624.32</v>
      </c>
      <c r="E41" s="19">
        <v>73624.32</v>
      </c>
      <c r="F41" s="18">
        <v>0</v>
      </c>
      <c r="G41" s="19">
        <v>0</v>
      </c>
      <c r="H41" s="30">
        <v>0</v>
      </c>
      <c r="I41" s="18">
        <v>0</v>
      </c>
      <c r="J41" s="19">
        <v>0</v>
      </c>
      <c r="K41" s="30">
        <v>0</v>
      </c>
      <c r="L41" s="30">
        <v>0</v>
      </c>
      <c r="M41" s="30">
        <v>0</v>
      </c>
      <c r="N41" s="30">
        <v>0</v>
      </c>
      <c r="O41" s="18">
        <v>0</v>
      </c>
      <c r="P41" s="19">
        <v>0</v>
      </c>
      <c r="Q41" s="30">
        <v>0</v>
      </c>
      <c r="R41" s="30">
        <v>0</v>
      </c>
      <c r="S41" s="18">
        <v>0</v>
      </c>
    </row>
    <row r="42" spans="1:19" ht="31.5" customHeight="1">
      <c r="A42" s="29" t="s">
        <v>161</v>
      </c>
      <c r="B42" s="40" t="s">
        <v>162</v>
      </c>
      <c r="C42" s="30">
        <v>136006.56</v>
      </c>
      <c r="D42" s="18">
        <v>136006.56</v>
      </c>
      <c r="E42" s="19">
        <v>136006.56</v>
      </c>
      <c r="F42" s="18">
        <v>0</v>
      </c>
      <c r="G42" s="19">
        <v>0</v>
      </c>
      <c r="H42" s="30">
        <v>0</v>
      </c>
      <c r="I42" s="18">
        <v>0</v>
      </c>
      <c r="J42" s="19">
        <v>0</v>
      </c>
      <c r="K42" s="30">
        <v>0</v>
      </c>
      <c r="L42" s="30">
        <v>0</v>
      </c>
      <c r="M42" s="30">
        <v>0</v>
      </c>
      <c r="N42" s="30">
        <v>0</v>
      </c>
      <c r="O42" s="18">
        <v>0</v>
      </c>
      <c r="P42" s="19">
        <v>0</v>
      </c>
      <c r="Q42" s="30">
        <v>0</v>
      </c>
      <c r="R42" s="30">
        <v>0</v>
      </c>
      <c r="S42" s="18">
        <v>0</v>
      </c>
    </row>
    <row r="43" spans="1:19" ht="31.5" customHeight="1">
      <c r="A43" s="29" t="s">
        <v>163</v>
      </c>
      <c r="B43" s="40" t="s">
        <v>164</v>
      </c>
      <c r="C43" s="30">
        <v>23008.44</v>
      </c>
      <c r="D43" s="18">
        <v>23008.44</v>
      </c>
      <c r="E43" s="19">
        <v>23008.44</v>
      </c>
      <c r="F43" s="18">
        <v>0</v>
      </c>
      <c r="G43" s="19">
        <v>0</v>
      </c>
      <c r="H43" s="30">
        <v>0</v>
      </c>
      <c r="I43" s="18">
        <v>0</v>
      </c>
      <c r="J43" s="19">
        <v>0</v>
      </c>
      <c r="K43" s="30">
        <v>0</v>
      </c>
      <c r="L43" s="30">
        <v>0</v>
      </c>
      <c r="M43" s="30">
        <v>0</v>
      </c>
      <c r="N43" s="30">
        <v>0</v>
      </c>
      <c r="O43" s="18">
        <v>0</v>
      </c>
      <c r="P43" s="19">
        <v>0</v>
      </c>
      <c r="Q43" s="30">
        <v>0</v>
      </c>
      <c r="R43" s="30">
        <v>0</v>
      </c>
      <c r="S43" s="18">
        <v>0</v>
      </c>
    </row>
    <row r="44" spans="1:19" ht="31.5" customHeight="1">
      <c r="A44" s="29" t="s">
        <v>118</v>
      </c>
      <c r="B44" s="40" t="s">
        <v>119</v>
      </c>
      <c r="C44" s="30">
        <v>304802.13</v>
      </c>
      <c r="D44" s="18">
        <v>304802.13</v>
      </c>
      <c r="E44" s="19">
        <v>224802.13</v>
      </c>
      <c r="F44" s="18">
        <v>0</v>
      </c>
      <c r="G44" s="19">
        <v>80000</v>
      </c>
      <c r="H44" s="30">
        <v>0</v>
      </c>
      <c r="I44" s="18">
        <v>0</v>
      </c>
      <c r="J44" s="19">
        <v>0</v>
      </c>
      <c r="K44" s="30">
        <v>0</v>
      </c>
      <c r="L44" s="30">
        <v>0</v>
      </c>
      <c r="M44" s="30">
        <v>0</v>
      </c>
      <c r="N44" s="30">
        <v>0</v>
      </c>
      <c r="O44" s="18">
        <v>0</v>
      </c>
      <c r="P44" s="19">
        <v>0</v>
      </c>
      <c r="Q44" s="30">
        <v>0</v>
      </c>
      <c r="R44" s="30">
        <v>0</v>
      </c>
      <c r="S44" s="18">
        <v>0</v>
      </c>
    </row>
    <row r="45" spans="1:19" ht="31.5" customHeight="1">
      <c r="A45" s="29" t="s">
        <v>149</v>
      </c>
      <c r="B45" s="40" t="s">
        <v>150</v>
      </c>
      <c r="C45" s="30">
        <v>250047.93</v>
      </c>
      <c r="D45" s="18">
        <v>250047.93</v>
      </c>
      <c r="E45" s="19">
        <v>170047.93</v>
      </c>
      <c r="F45" s="18">
        <v>0</v>
      </c>
      <c r="G45" s="19">
        <v>80000</v>
      </c>
      <c r="H45" s="30">
        <v>0</v>
      </c>
      <c r="I45" s="18">
        <v>0</v>
      </c>
      <c r="J45" s="19">
        <v>0</v>
      </c>
      <c r="K45" s="30">
        <v>0</v>
      </c>
      <c r="L45" s="30">
        <v>0</v>
      </c>
      <c r="M45" s="30">
        <v>0</v>
      </c>
      <c r="N45" s="30">
        <v>0</v>
      </c>
      <c r="O45" s="18">
        <v>0</v>
      </c>
      <c r="P45" s="19">
        <v>0</v>
      </c>
      <c r="Q45" s="30">
        <v>0</v>
      </c>
      <c r="R45" s="30">
        <v>0</v>
      </c>
      <c r="S45" s="18">
        <v>0</v>
      </c>
    </row>
    <row r="46" spans="1:19" ht="31.5" customHeight="1">
      <c r="A46" s="29" t="s">
        <v>155</v>
      </c>
      <c r="B46" s="40" t="s">
        <v>156</v>
      </c>
      <c r="C46" s="30">
        <v>20685.36</v>
      </c>
      <c r="D46" s="18">
        <v>20685.36</v>
      </c>
      <c r="E46" s="19">
        <v>20685.36</v>
      </c>
      <c r="F46" s="18">
        <v>0</v>
      </c>
      <c r="G46" s="19">
        <v>0</v>
      </c>
      <c r="H46" s="30">
        <v>0</v>
      </c>
      <c r="I46" s="18">
        <v>0</v>
      </c>
      <c r="J46" s="19">
        <v>0</v>
      </c>
      <c r="K46" s="30">
        <v>0</v>
      </c>
      <c r="L46" s="30">
        <v>0</v>
      </c>
      <c r="M46" s="30">
        <v>0</v>
      </c>
      <c r="N46" s="30">
        <v>0</v>
      </c>
      <c r="O46" s="18">
        <v>0</v>
      </c>
      <c r="P46" s="19">
        <v>0</v>
      </c>
      <c r="Q46" s="30">
        <v>0</v>
      </c>
      <c r="R46" s="30">
        <v>0</v>
      </c>
      <c r="S46" s="18">
        <v>0</v>
      </c>
    </row>
    <row r="47" spans="1:19" ht="31.5" customHeight="1">
      <c r="A47" s="29" t="s">
        <v>157</v>
      </c>
      <c r="B47" s="40" t="s">
        <v>158</v>
      </c>
      <c r="C47" s="30">
        <v>8190.72</v>
      </c>
      <c r="D47" s="18">
        <v>8190.72</v>
      </c>
      <c r="E47" s="19">
        <v>8190.72</v>
      </c>
      <c r="F47" s="18">
        <v>0</v>
      </c>
      <c r="G47" s="19">
        <v>0</v>
      </c>
      <c r="H47" s="30">
        <v>0</v>
      </c>
      <c r="I47" s="18">
        <v>0</v>
      </c>
      <c r="J47" s="19">
        <v>0</v>
      </c>
      <c r="K47" s="30">
        <v>0</v>
      </c>
      <c r="L47" s="30">
        <v>0</v>
      </c>
      <c r="M47" s="30">
        <v>0</v>
      </c>
      <c r="N47" s="30">
        <v>0</v>
      </c>
      <c r="O47" s="18">
        <v>0</v>
      </c>
      <c r="P47" s="19">
        <v>0</v>
      </c>
      <c r="Q47" s="30">
        <v>0</v>
      </c>
      <c r="R47" s="30">
        <v>0</v>
      </c>
      <c r="S47" s="18">
        <v>0</v>
      </c>
    </row>
    <row r="48" spans="1:19" ht="31.5" customHeight="1">
      <c r="A48" s="29" t="s">
        <v>167</v>
      </c>
      <c r="B48" s="40" t="s">
        <v>168</v>
      </c>
      <c r="C48" s="30">
        <v>8190.72</v>
      </c>
      <c r="D48" s="18">
        <v>8190.72</v>
      </c>
      <c r="E48" s="19">
        <v>8190.72</v>
      </c>
      <c r="F48" s="18">
        <v>0</v>
      </c>
      <c r="G48" s="19">
        <v>0</v>
      </c>
      <c r="H48" s="30">
        <v>0</v>
      </c>
      <c r="I48" s="18">
        <v>0</v>
      </c>
      <c r="J48" s="19">
        <v>0</v>
      </c>
      <c r="K48" s="30">
        <v>0</v>
      </c>
      <c r="L48" s="30">
        <v>0</v>
      </c>
      <c r="M48" s="30">
        <v>0</v>
      </c>
      <c r="N48" s="30">
        <v>0</v>
      </c>
      <c r="O48" s="18">
        <v>0</v>
      </c>
      <c r="P48" s="19">
        <v>0</v>
      </c>
      <c r="Q48" s="30">
        <v>0</v>
      </c>
      <c r="R48" s="30">
        <v>0</v>
      </c>
      <c r="S48" s="18">
        <v>0</v>
      </c>
    </row>
    <row r="49" spans="1:19" ht="31.5" customHeight="1">
      <c r="A49" s="29" t="s">
        <v>161</v>
      </c>
      <c r="B49" s="40" t="s">
        <v>162</v>
      </c>
      <c r="C49" s="30">
        <v>15127.68</v>
      </c>
      <c r="D49" s="18">
        <v>15127.68</v>
      </c>
      <c r="E49" s="19">
        <v>15127.68</v>
      </c>
      <c r="F49" s="18">
        <v>0</v>
      </c>
      <c r="G49" s="19">
        <v>0</v>
      </c>
      <c r="H49" s="30">
        <v>0</v>
      </c>
      <c r="I49" s="18">
        <v>0</v>
      </c>
      <c r="J49" s="19">
        <v>0</v>
      </c>
      <c r="K49" s="30">
        <v>0</v>
      </c>
      <c r="L49" s="30">
        <v>0</v>
      </c>
      <c r="M49" s="30">
        <v>0</v>
      </c>
      <c r="N49" s="30">
        <v>0</v>
      </c>
      <c r="O49" s="18">
        <v>0</v>
      </c>
      <c r="P49" s="19">
        <v>0</v>
      </c>
      <c r="Q49" s="30">
        <v>0</v>
      </c>
      <c r="R49" s="30">
        <v>0</v>
      </c>
      <c r="S49" s="18">
        <v>0</v>
      </c>
    </row>
    <row r="50" spans="1:19" ht="31.5" customHeight="1">
      <c r="A50" s="29" t="s">
        <v>163</v>
      </c>
      <c r="B50" s="40" t="s">
        <v>164</v>
      </c>
      <c r="C50" s="30">
        <v>2559.72</v>
      </c>
      <c r="D50" s="18">
        <v>2559.72</v>
      </c>
      <c r="E50" s="19">
        <v>2559.72</v>
      </c>
      <c r="F50" s="18">
        <v>0</v>
      </c>
      <c r="G50" s="19">
        <v>0</v>
      </c>
      <c r="H50" s="30">
        <v>0</v>
      </c>
      <c r="I50" s="18">
        <v>0</v>
      </c>
      <c r="J50" s="19">
        <v>0</v>
      </c>
      <c r="K50" s="30">
        <v>0</v>
      </c>
      <c r="L50" s="30">
        <v>0</v>
      </c>
      <c r="M50" s="30">
        <v>0</v>
      </c>
      <c r="N50" s="30">
        <v>0</v>
      </c>
      <c r="O50" s="18">
        <v>0</v>
      </c>
      <c r="P50" s="19">
        <v>0</v>
      </c>
      <c r="Q50" s="30">
        <v>0</v>
      </c>
      <c r="R50" s="30">
        <v>0</v>
      </c>
      <c r="S50" s="18">
        <v>0</v>
      </c>
    </row>
    <row r="51" spans="1:19" ht="31.5" customHeight="1">
      <c r="A51" s="29" t="s">
        <v>120</v>
      </c>
      <c r="B51" s="40" t="s">
        <v>121</v>
      </c>
      <c r="C51" s="30">
        <v>629395.78</v>
      </c>
      <c r="D51" s="18">
        <v>471395.78</v>
      </c>
      <c r="E51" s="19">
        <v>351395.78</v>
      </c>
      <c r="F51" s="18">
        <v>0</v>
      </c>
      <c r="G51" s="19">
        <v>120000</v>
      </c>
      <c r="H51" s="30">
        <v>0</v>
      </c>
      <c r="I51" s="18">
        <v>158000</v>
      </c>
      <c r="J51" s="19">
        <v>0</v>
      </c>
      <c r="K51" s="30">
        <v>0</v>
      </c>
      <c r="L51" s="30">
        <v>0</v>
      </c>
      <c r="M51" s="30">
        <v>0</v>
      </c>
      <c r="N51" s="30">
        <v>0</v>
      </c>
      <c r="O51" s="18">
        <v>0</v>
      </c>
      <c r="P51" s="19">
        <v>158000</v>
      </c>
      <c r="Q51" s="30">
        <v>0</v>
      </c>
      <c r="R51" s="30">
        <v>0</v>
      </c>
      <c r="S51" s="18">
        <v>0</v>
      </c>
    </row>
    <row r="52" spans="1:19" ht="31.5" customHeight="1">
      <c r="A52" s="29" t="s">
        <v>149</v>
      </c>
      <c r="B52" s="40" t="s">
        <v>150</v>
      </c>
      <c r="C52" s="30">
        <v>385041.14</v>
      </c>
      <c r="D52" s="18">
        <v>385041.14</v>
      </c>
      <c r="E52" s="19">
        <v>265041.14</v>
      </c>
      <c r="F52" s="18">
        <v>0</v>
      </c>
      <c r="G52" s="19">
        <v>120000</v>
      </c>
      <c r="H52" s="30">
        <v>0</v>
      </c>
      <c r="I52" s="18">
        <v>0</v>
      </c>
      <c r="J52" s="19">
        <v>0</v>
      </c>
      <c r="K52" s="30">
        <v>0</v>
      </c>
      <c r="L52" s="30">
        <v>0</v>
      </c>
      <c r="M52" s="30">
        <v>0</v>
      </c>
      <c r="N52" s="30">
        <v>0</v>
      </c>
      <c r="O52" s="18">
        <v>0</v>
      </c>
      <c r="P52" s="19">
        <v>0</v>
      </c>
      <c r="Q52" s="30">
        <v>0</v>
      </c>
      <c r="R52" s="30">
        <v>0</v>
      </c>
      <c r="S52" s="18">
        <v>0</v>
      </c>
    </row>
    <row r="53" spans="1:19" ht="31.5" customHeight="1">
      <c r="A53" s="29" t="s">
        <v>172</v>
      </c>
      <c r="B53" s="40" t="s">
        <v>173</v>
      </c>
      <c r="C53" s="30">
        <v>158000</v>
      </c>
      <c r="D53" s="18">
        <v>0</v>
      </c>
      <c r="E53" s="19">
        <v>0</v>
      </c>
      <c r="F53" s="18">
        <v>0</v>
      </c>
      <c r="G53" s="19">
        <v>0</v>
      </c>
      <c r="H53" s="30">
        <v>0</v>
      </c>
      <c r="I53" s="18">
        <v>158000</v>
      </c>
      <c r="J53" s="19">
        <v>0</v>
      </c>
      <c r="K53" s="30">
        <v>0</v>
      </c>
      <c r="L53" s="30">
        <v>0</v>
      </c>
      <c r="M53" s="30">
        <v>0</v>
      </c>
      <c r="N53" s="30">
        <v>0</v>
      </c>
      <c r="O53" s="18">
        <v>0</v>
      </c>
      <c r="P53" s="19">
        <v>158000</v>
      </c>
      <c r="Q53" s="30">
        <v>0</v>
      </c>
      <c r="R53" s="30">
        <v>0</v>
      </c>
      <c r="S53" s="18">
        <v>0</v>
      </c>
    </row>
    <row r="54" spans="1:19" ht="31.5" customHeight="1">
      <c r="A54" s="29" t="s">
        <v>155</v>
      </c>
      <c r="B54" s="40" t="s">
        <v>156</v>
      </c>
      <c r="C54" s="30">
        <v>32675.28</v>
      </c>
      <c r="D54" s="18">
        <v>32675.28</v>
      </c>
      <c r="E54" s="19">
        <v>32675.28</v>
      </c>
      <c r="F54" s="18">
        <v>0</v>
      </c>
      <c r="G54" s="19">
        <v>0</v>
      </c>
      <c r="H54" s="30">
        <v>0</v>
      </c>
      <c r="I54" s="18">
        <v>0</v>
      </c>
      <c r="J54" s="19">
        <v>0</v>
      </c>
      <c r="K54" s="30">
        <v>0</v>
      </c>
      <c r="L54" s="30">
        <v>0</v>
      </c>
      <c r="M54" s="30">
        <v>0</v>
      </c>
      <c r="N54" s="30">
        <v>0</v>
      </c>
      <c r="O54" s="18">
        <v>0</v>
      </c>
      <c r="P54" s="19">
        <v>0</v>
      </c>
      <c r="Q54" s="30">
        <v>0</v>
      </c>
      <c r="R54" s="30">
        <v>0</v>
      </c>
      <c r="S54" s="18">
        <v>0</v>
      </c>
    </row>
    <row r="55" spans="1:19" ht="31.5" customHeight="1">
      <c r="A55" s="29" t="s">
        <v>157</v>
      </c>
      <c r="B55" s="40" t="s">
        <v>158</v>
      </c>
      <c r="C55" s="30">
        <v>12955.2</v>
      </c>
      <c r="D55" s="18">
        <v>12955.2</v>
      </c>
      <c r="E55" s="19">
        <v>12955.2</v>
      </c>
      <c r="F55" s="18">
        <v>0</v>
      </c>
      <c r="G55" s="19">
        <v>0</v>
      </c>
      <c r="H55" s="30">
        <v>0</v>
      </c>
      <c r="I55" s="18">
        <v>0</v>
      </c>
      <c r="J55" s="19">
        <v>0</v>
      </c>
      <c r="K55" s="30">
        <v>0</v>
      </c>
      <c r="L55" s="30">
        <v>0</v>
      </c>
      <c r="M55" s="30">
        <v>0</v>
      </c>
      <c r="N55" s="30">
        <v>0</v>
      </c>
      <c r="O55" s="18">
        <v>0</v>
      </c>
      <c r="P55" s="19">
        <v>0</v>
      </c>
      <c r="Q55" s="30">
        <v>0</v>
      </c>
      <c r="R55" s="30">
        <v>0</v>
      </c>
      <c r="S55" s="18">
        <v>0</v>
      </c>
    </row>
    <row r="56" spans="1:19" ht="31.5" customHeight="1">
      <c r="A56" s="29" t="s">
        <v>167</v>
      </c>
      <c r="B56" s="40" t="s">
        <v>168</v>
      </c>
      <c r="C56" s="30">
        <v>12955.2</v>
      </c>
      <c r="D56" s="18">
        <v>12955.2</v>
      </c>
      <c r="E56" s="19">
        <v>12955.2</v>
      </c>
      <c r="F56" s="18">
        <v>0</v>
      </c>
      <c r="G56" s="19">
        <v>0</v>
      </c>
      <c r="H56" s="30">
        <v>0</v>
      </c>
      <c r="I56" s="18">
        <v>0</v>
      </c>
      <c r="J56" s="19">
        <v>0</v>
      </c>
      <c r="K56" s="30">
        <v>0</v>
      </c>
      <c r="L56" s="30">
        <v>0</v>
      </c>
      <c r="M56" s="30">
        <v>0</v>
      </c>
      <c r="N56" s="30">
        <v>0</v>
      </c>
      <c r="O56" s="18">
        <v>0</v>
      </c>
      <c r="P56" s="19">
        <v>0</v>
      </c>
      <c r="Q56" s="30">
        <v>0</v>
      </c>
      <c r="R56" s="30">
        <v>0</v>
      </c>
      <c r="S56" s="18">
        <v>0</v>
      </c>
    </row>
    <row r="57" spans="1:19" ht="31.5" customHeight="1">
      <c r="A57" s="29" t="s">
        <v>161</v>
      </c>
      <c r="B57" s="40" t="s">
        <v>162</v>
      </c>
      <c r="C57" s="30">
        <v>23720.28</v>
      </c>
      <c r="D57" s="18">
        <v>23720.28</v>
      </c>
      <c r="E57" s="19">
        <v>23720.28</v>
      </c>
      <c r="F57" s="18">
        <v>0</v>
      </c>
      <c r="G57" s="19">
        <v>0</v>
      </c>
      <c r="H57" s="30">
        <v>0</v>
      </c>
      <c r="I57" s="18">
        <v>0</v>
      </c>
      <c r="J57" s="19">
        <v>0</v>
      </c>
      <c r="K57" s="30">
        <v>0</v>
      </c>
      <c r="L57" s="30">
        <v>0</v>
      </c>
      <c r="M57" s="30">
        <v>0</v>
      </c>
      <c r="N57" s="30">
        <v>0</v>
      </c>
      <c r="O57" s="18">
        <v>0</v>
      </c>
      <c r="P57" s="19">
        <v>0</v>
      </c>
      <c r="Q57" s="30">
        <v>0</v>
      </c>
      <c r="R57" s="30">
        <v>0</v>
      </c>
      <c r="S57" s="18">
        <v>0</v>
      </c>
    </row>
    <row r="58" spans="1:19" ht="31.5" customHeight="1">
      <c r="A58" s="29" t="s">
        <v>163</v>
      </c>
      <c r="B58" s="40" t="s">
        <v>164</v>
      </c>
      <c r="C58" s="30">
        <v>4048.68</v>
      </c>
      <c r="D58" s="18">
        <v>4048.68</v>
      </c>
      <c r="E58" s="19">
        <v>4048.68</v>
      </c>
      <c r="F58" s="18">
        <v>0</v>
      </c>
      <c r="G58" s="19">
        <v>0</v>
      </c>
      <c r="H58" s="30">
        <v>0</v>
      </c>
      <c r="I58" s="18">
        <v>0</v>
      </c>
      <c r="J58" s="19">
        <v>0</v>
      </c>
      <c r="K58" s="30">
        <v>0</v>
      </c>
      <c r="L58" s="30">
        <v>0</v>
      </c>
      <c r="M58" s="30">
        <v>0</v>
      </c>
      <c r="N58" s="30">
        <v>0</v>
      </c>
      <c r="O58" s="18">
        <v>0</v>
      </c>
      <c r="P58" s="19">
        <v>0</v>
      </c>
      <c r="Q58" s="30">
        <v>0</v>
      </c>
      <c r="R58" s="30">
        <v>0</v>
      </c>
      <c r="S58" s="18">
        <v>0</v>
      </c>
    </row>
    <row r="59" spans="1:19" ht="31.5" customHeight="1">
      <c r="A59" s="29" t="s">
        <v>122</v>
      </c>
      <c r="B59" s="40" t="s">
        <v>123</v>
      </c>
      <c r="C59" s="30">
        <v>2434180.4</v>
      </c>
      <c r="D59" s="18">
        <v>2354180.4</v>
      </c>
      <c r="E59" s="19">
        <v>1898124.72</v>
      </c>
      <c r="F59" s="18">
        <v>21055.68</v>
      </c>
      <c r="G59" s="19">
        <v>435000</v>
      </c>
      <c r="H59" s="30">
        <v>0</v>
      </c>
      <c r="I59" s="18">
        <v>80000</v>
      </c>
      <c r="J59" s="19">
        <v>0</v>
      </c>
      <c r="K59" s="30">
        <v>0</v>
      </c>
      <c r="L59" s="30">
        <v>0</v>
      </c>
      <c r="M59" s="30">
        <v>0</v>
      </c>
      <c r="N59" s="30">
        <v>0</v>
      </c>
      <c r="O59" s="18">
        <v>0</v>
      </c>
      <c r="P59" s="19">
        <v>80000</v>
      </c>
      <c r="Q59" s="30">
        <v>0</v>
      </c>
      <c r="R59" s="30">
        <v>0</v>
      </c>
      <c r="S59" s="18">
        <v>0</v>
      </c>
    </row>
    <row r="60" spans="1:19" ht="31.5" customHeight="1">
      <c r="A60" s="29" t="s">
        <v>174</v>
      </c>
      <c r="B60" s="40" t="s">
        <v>175</v>
      </c>
      <c r="C60" s="30">
        <v>1997988.2</v>
      </c>
      <c r="D60" s="18">
        <v>1917988.2</v>
      </c>
      <c r="E60" s="19">
        <v>1467748.2</v>
      </c>
      <c r="F60" s="18">
        <v>15240</v>
      </c>
      <c r="G60" s="19">
        <v>435000</v>
      </c>
      <c r="H60" s="30">
        <v>0</v>
      </c>
      <c r="I60" s="18">
        <v>80000</v>
      </c>
      <c r="J60" s="19">
        <v>0</v>
      </c>
      <c r="K60" s="30">
        <v>0</v>
      </c>
      <c r="L60" s="30">
        <v>0</v>
      </c>
      <c r="M60" s="30">
        <v>0</v>
      </c>
      <c r="N60" s="30">
        <v>0</v>
      </c>
      <c r="O60" s="18">
        <v>0</v>
      </c>
      <c r="P60" s="19">
        <v>80000</v>
      </c>
      <c r="Q60" s="30">
        <v>0</v>
      </c>
      <c r="R60" s="30">
        <v>0</v>
      </c>
      <c r="S60" s="18">
        <v>0</v>
      </c>
    </row>
    <row r="61" spans="1:19" ht="31.5" customHeight="1">
      <c r="A61" s="29" t="s">
        <v>155</v>
      </c>
      <c r="B61" s="40" t="s">
        <v>156</v>
      </c>
      <c r="C61" s="30">
        <v>155413.2</v>
      </c>
      <c r="D61" s="18">
        <v>155413.2</v>
      </c>
      <c r="E61" s="19">
        <v>155413.2</v>
      </c>
      <c r="F61" s="18">
        <v>0</v>
      </c>
      <c r="G61" s="19">
        <v>0</v>
      </c>
      <c r="H61" s="30">
        <v>0</v>
      </c>
      <c r="I61" s="18">
        <v>0</v>
      </c>
      <c r="J61" s="19">
        <v>0</v>
      </c>
      <c r="K61" s="30">
        <v>0</v>
      </c>
      <c r="L61" s="30">
        <v>0</v>
      </c>
      <c r="M61" s="30">
        <v>0</v>
      </c>
      <c r="N61" s="30">
        <v>0</v>
      </c>
      <c r="O61" s="18">
        <v>0</v>
      </c>
      <c r="P61" s="19">
        <v>0</v>
      </c>
      <c r="Q61" s="30">
        <v>0</v>
      </c>
      <c r="R61" s="30">
        <v>0</v>
      </c>
      <c r="S61" s="18">
        <v>0</v>
      </c>
    </row>
    <row r="62" spans="1:19" ht="31.5" customHeight="1">
      <c r="A62" s="29" t="s">
        <v>157</v>
      </c>
      <c r="B62" s="40" t="s">
        <v>158</v>
      </c>
      <c r="C62" s="30">
        <v>62246.4</v>
      </c>
      <c r="D62" s="18">
        <v>62246.4</v>
      </c>
      <c r="E62" s="19">
        <v>62246.4</v>
      </c>
      <c r="F62" s="18">
        <v>0</v>
      </c>
      <c r="G62" s="19">
        <v>0</v>
      </c>
      <c r="H62" s="30">
        <v>0</v>
      </c>
      <c r="I62" s="18">
        <v>0</v>
      </c>
      <c r="J62" s="19">
        <v>0</v>
      </c>
      <c r="K62" s="30">
        <v>0</v>
      </c>
      <c r="L62" s="30">
        <v>0</v>
      </c>
      <c r="M62" s="30">
        <v>0</v>
      </c>
      <c r="N62" s="30">
        <v>0</v>
      </c>
      <c r="O62" s="18">
        <v>0</v>
      </c>
      <c r="P62" s="19">
        <v>0</v>
      </c>
      <c r="Q62" s="30">
        <v>0</v>
      </c>
      <c r="R62" s="30">
        <v>0</v>
      </c>
      <c r="S62" s="18">
        <v>0</v>
      </c>
    </row>
    <row r="63" spans="1:19" ht="31.5" customHeight="1">
      <c r="A63" s="29" t="s">
        <v>159</v>
      </c>
      <c r="B63" s="40" t="s">
        <v>160</v>
      </c>
      <c r="C63" s="30">
        <v>80856</v>
      </c>
      <c r="D63" s="18">
        <v>80856</v>
      </c>
      <c r="E63" s="19">
        <v>80856</v>
      </c>
      <c r="F63" s="18">
        <v>0</v>
      </c>
      <c r="G63" s="19">
        <v>0</v>
      </c>
      <c r="H63" s="30">
        <v>0</v>
      </c>
      <c r="I63" s="18">
        <v>0</v>
      </c>
      <c r="J63" s="19">
        <v>0</v>
      </c>
      <c r="K63" s="30">
        <v>0</v>
      </c>
      <c r="L63" s="30">
        <v>0</v>
      </c>
      <c r="M63" s="30">
        <v>0</v>
      </c>
      <c r="N63" s="30">
        <v>0</v>
      </c>
      <c r="O63" s="18">
        <v>0</v>
      </c>
      <c r="P63" s="19">
        <v>0</v>
      </c>
      <c r="Q63" s="30">
        <v>0</v>
      </c>
      <c r="R63" s="30">
        <v>0</v>
      </c>
      <c r="S63" s="18">
        <v>0</v>
      </c>
    </row>
    <row r="64" spans="1:19" ht="31.5" customHeight="1">
      <c r="A64" s="29" t="s">
        <v>161</v>
      </c>
      <c r="B64" s="40" t="s">
        <v>162</v>
      </c>
      <c r="C64" s="30">
        <v>112408.2</v>
      </c>
      <c r="D64" s="18">
        <v>112408.2</v>
      </c>
      <c r="E64" s="19">
        <v>112408.2</v>
      </c>
      <c r="F64" s="18">
        <v>0</v>
      </c>
      <c r="G64" s="19">
        <v>0</v>
      </c>
      <c r="H64" s="30">
        <v>0</v>
      </c>
      <c r="I64" s="18">
        <v>0</v>
      </c>
      <c r="J64" s="19">
        <v>0</v>
      </c>
      <c r="K64" s="30">
        <v>0</v>
      </c>
      <c r="L64" s="30">
        <v>0</v>
      </c>
      <c r="M64" s="30">
        <v>0</v>
      </c>
      <c r="N64" s="30">
        <v>0</v>
      </c>
      <c r="O64" s="18">
        <v>0</v>
      </c>
      <c r="P64" s="19">
        <v>0</v>
      </c>
      <c r="Q64" s="30">
        <v>0</v>
      </c>
      <c r="R64" s="30">
        <v>0</v>
      </c>
      <c r="S64" s="18">
        <v>0</v>
      </c>
    </row>
    <row r="65" spans="1:19" ht="31.5" customHeight="1">
      <c r="A65" s="29" t="s">
        <v>163</v>
      </c>
      <c r="B65" s="40" t="s">
        <v>164</v>
      </c>
      <c r="C65" s="30">
        <v>25268.4</v>
      </c>
      <c r="D65" s="18">
        <v>25268.4</v>
      </c>
      <c r="E65" s="19">
        <v>19452.72</v>
      </c>
      <c r="F65" s="18">
        <v>5815.68</v>
      </c>
      <c r="G65" s="19">
        <v>0</v>
      </c>
      <c r="H65" s="30">
        <v>0</v>
      </c>
      <c r="I65" s="18">
        <v>0</v>
      </c>
      <c r="J65" s="19">
        <v>0</v>
      </c>
      <c r="K65" s="30">
        <v>0</v>
      </c>
      <c r="L65" s="30">
        <v>0</v>
      </c>
      <c r="M65" s="30">
        <v>0</v>
      </c>
      <c r="N65" s="30">
        <v>0</v>
      </c>
      <c r="O65" s="18">
        <v>0</v>
      </c>
      <c r="P65" s="19">
        <v>0</v>
      </c>
      <c r="Q65" s="30">
        <v>0</v>
      </c>
      <c r="R65" s="30">
        <v>0</v>
      </c>
      <c r="S65" s="18">
        <v>0</v>
      </c>
    </row>
    <row r="66" spans="1:19" ht="31.5" customHeight="1">
      <c r="A66" s="29" t="s">
        <v>124</v>
      </c>
      <c r="B66" s="40" t="s">
        <v>125</v>
      </c>
      <c r="C66" s="30">
        <v>2218033.16</v>
      </c>
      <c r="D66" s="18">
        <v>2118033.16</v>
      </c>
      <c r="E66" s="19">
        <v>1635004.52</v>
      </c>
      <c r="F66" s="18">
        <v>43028.64</v>
      </c>
      <c r="G66" s="19">
        <v>390000</v>
      </c>
      <c r="H66" s="30">
        <v>50000</v>
      </c>
      <c r="I66" s="18">
        <v>100000</v>
      </c>
      <c r="J66" s="19">
        <v>0</v>
      </c>
      <c r="K66" s="30">
        <v>0</v>
      </c>
      <c r="L66" s="30">
        <v>0</v>
      </c>
      <c r="M66" s="30">
        <v>0</v>
      </c>
      <c r="N66" s="30">
        <v>0</v>
      </c>
      <c r="O66" s="18">
        <v>0</v>
      </c>
      <c r="P66" s="19">
        <v>100000</v>
      </c>
      <c r="Q66" s="30">
        <v>0</v>
      </c>
      <c r="R66" s="30">
        <v>0</v>
      </c>
      <c r="S66" s="18">
        <v>0</v>
      </c>
    </row>
    <row r="67" spans="1:19" ht="31.5" customHeight="1">
      <c r="A67" s="29" t="s">
        <v>176</v>
      </c>
      <c r="B67" s="40" t="s">
        <v>177</v>
      </c>
      <c r="C67" s="30">
        <v>1722706</v>
      </c>
      <c r="D67" s="18">
        <v>1722706</v>
      </c>
      <c r="E67" s="19">
        <v>1263026</v>
      </c>
      <c r="F67" s="18">
        <v>19680</v>
      </c>
      <c r="G67" s="19">
        <v>390000</v>
      </c>
      <c r="H67" s="30">
        <v>50000</v>
      </c>
      <c r="I67" s="18">
        <v>0</v>
      </c>
      <c r="J67" s="19">
        <v>0</v>
      </c>
      <c r="K67" s="30">
        <v>0</v>
      </c>
      <c r="L67" s="30">
        <v>0</v>
      </c>
      <c r="M67" s="30">
        <v>0</v>
      </c>
      <c r="N67" s="30">
        <v>0</v>
      </c>
      <c r="O67" s="18">
        <v>0</v>
      </c>
      <c r="P67" s="19">
        <v>0</v>
      </c>
      <c r="Q67" s="30">
        <v>0</v>
      </c>
      <c r="R67" s="30">
        <v>0</v>
      </c>
      <c r="S67" s="18">
        <v>0</v>
      </c>
    </row>
    <row r="68" spans="1:19" ht="31.5" customHeight="1">
      <c r="A68" s="29" t="s">
        <v>153</v>
      </c>
      <c r="B68" s="40" t="s">
        <v>154</v>
      </c>
      <c r="C68" s="30">
        <v>100000</v>
      </c>
      <c r="D68" s="18">
        <v>0</v>
      </c>
      <c r="E68" s="19">
        <v>0</v>
      </c>
      <c r="F68" s="18">
        <v>0</v>
      </c>
      <c r="G68" s="19">
        <v>0</v>
      </c>
      <c r="H68" s="30">
        <v>0</v>
      </c>
      <c r="I68" s="18">
        <v>100000</v>
      </c>
      <c r="J68" s="19">
        <v>0</v>
      </c>
      <c r="K68" s="30">
        <v>0</v>
      </c>
      <c r="L68" s="30">
        <v>0</v>
      </c>
      <c r="M68" s="30">
        <v>0</v>
      </c>
      <c r="N68" s="30">
        <v>0</v>
      </c>
      <c r="O68" s="18">
        <v>0</v>
      </c>
      <c r="P68" s="19">
        <v>100000</v>
      </c>
      <c r="Q68" s="30">
        <v>0</v>
      </c>
      <c r="R68" s="30">
        <v>0</v>
      </c>
      <c r="S68" s="18">
        <v>0</v>
      </c>
    </row>
    <row r="69" spans="1:19" ht="31.5" customHeight="1">
      <c r="A69" s="29" t="s">
        <v>155</v>
      </c>
      <c r="B69" s="40" t="s">
        <v>156</v>
      </c>
      <c r="C69" s="30">
        <v>130613.16</v>
      </c>
      <c r="D69" s="18">
        <v>130613.16</v>
      </c>
      <c r="E69" s="19">
        <v>130613.16</v>
      </c>
      <c r="F69" s="18">
        <v>0</v>
      </c>
      <c r="G69" s="19">
        <v>0</v>
      </c>
      <c r="H69" s="30">
        <v>0</v>
      </c>
      <c r="I69" s="18">
        <v>0</v>
      </c>
      <c r="J69" s="19">
        <v>0</v>
      </c>
      <c r="K69" s="30">
        <v>0</v>
      </c>
      <c r="L69" s="30">
        <v>0</v>
      </c>
      <c r="M69" s="30">
        <v>0</v>
      </c>
      <c r="N69" s="30">
        <v>0</v>
      </c>
      <c r="O69" s="18">
        <v>0</v>
      </c>
      <c r="P69" s="19">
        <v>0</v>
      </c>
      <c r="Q69" s="30">
        <v>0</v>
      </c>
      <c r="R69" s="30">
        <v>0</v>
      </c>
      <c r="S69" s="18">
        <v>0</v>
      </c>
    </row>
    <row r="70" spans="1:19" ht="31.5" customHeight="1">
      <c r="A70" s="29" t="s">
        <v>157</v>
      </c>
      <c r="B70" s="40" t="s">
        <v>158</v>
      </c>
      <c r="C70" s="30">
        <v>52342.08</v>
      </c>
      <c r="D70" s="18">
        <v>52342.08</v>
      </c>
      <c r="E70" s="19">
        <v>52342.08</v>
      </c>
      <c r="F70" s="18">
        <v>0</v>
      </c>
      <c r="G70" s="19">
        <v>0</v>
      </c>
      <c r="H70" s="30">
        <v>0</v>
      </c>
      <c r="I70" s="18">
        <v>0</v>
      </c>
      <c r="J70" s="19">
        <v>0</v>
      </c>
      <c r="K70" s="30">
        <v>0</v>
      </c>
      <c r="L70" s="30">
        <v>0</v>
      </c>
      <c r="M70" s="30">
        <v>0</v>
      </c>
      <c r="N70" s="30">
        <v>0</v>
      </c>
      <c r="O70" s="18">
        <v>0</v>
      </c>
      <c r="P70" s="19">
        <v>0</v>
      </c>
      <c r="Q70" s="30">
        <v>0</v>
      </c>
      <c r="R70" s="30">
        <v>0</v>
      </c>
      <c r="S70" s="18">
        <v>0</v>
      </c>
    </row>
    <row r="71" spans="1:19" ht="31.5" customHeight="1">
      <c r="A71" s="29" t="s">
        <v>167</v>
      </c>
      <c r="B71" s="40" t="s">
        <v>168</v>
      </c>
      <c r="C71" s="30">
        <v>77905.32</v>
      </c>
      <c r="D71" s="18">
        <v>77905.32</v>
      </c>
      <c r="E71" s="19">
        <v>77905.32</v>
      </c>
      <c r="F71" s="18">
        <v>0</v>
      </c>
      <c r="G71" s="19">
        <v>0</v>
      </c>
      <c r="H71" s="30">
        <v>0</v>
      </c>
      <c r="I71" s="18">
        <v>0</v>
      </c>
      <c r="J71" s="19">
        <v>0</v>
      </c>
      <c r="K71" s="30">
        <v>0</v>
      </c>
      <c r="L71" s="30">
        <v>0</v>
      </c>
      <c r="M71" s="30">
        <v>0</v>
      </c>
      <c r="N71" s="30">
        <v>0</v>
      </c>
      <c r="O71" s="18">
        <v>0</v>
      </c>
      <c r="P71" s="19">
        <v>0</v>
      </c>
      <c r="Q71" s="30">
        <v>0</v>
      </c>
      <c r="R71" s="30">
        <v>0</v>
      </c>
      <c r="S71" s="18">
        <v>0</v>
      </c>
    </row>
    <row r="72" spans="1:19" ht="31.5" customHeight="1">
      <c r="A72" s="29" t="s">
        <v>161</v>
      </c>
      <c r="B72" s="40" t="s">
        <v>162</v>
      </c>
      <c r="C72" s="30">
        <v>94760.64</v>
      </c>
      <c r="D72" s="18">
        <v>94760.64</v>
      </c>
      <c r="E72" s="19">
        <v>94760.64</v>
      </c>
      <c r="F72" s="18">
        <v>0</v>
      </c>
      <c r="G72" s="19">
        <v>0</v>
      </c>
      <c r="H72" s="30">
        <v>0</v>
      </c>
      <c r="I72" s="18">
        <v>0</v>
      </c>
      <c r="J72" s="19">
        <v>0</v>
      </c>
      <c r="K72" s="30">
        <v>0</v>
      </c>
      <c r="L72" s="30">
        <v>0</v>
      </c>
      <c r="M72" s="30">
        <v>0</v>
      </c>
      <c r="N72" s="30">
        <v>0</v>
      </c>
      <c r="O72" s="18">
        <v>0</v>
      </c>
      <c r="P72" s="19">
        <v>0</v>
      </c>
      <c r="Q72" s="30">
        <v>0</v>
      </c>
      <c r="R72" s="30">
        <v>0</v>
      </c>
      <c r="S72" s="18">
        <v>0</v>
      </c>
    </row>
    <row r="73" spans="1:19" ht="31.5" customHeight="1">
      <c r="A73" s="29" t="s">
        <v>163</v>
      </c>
      <c r="B73" s="40" t="s">
        <v>164</v>
      </c>
      <c r="C73" s="30">
        <v>39705.96</v>
      </c>
      <c r="D73" s="18">
        <v>39705.96</v>
      </c>
      <c r="E73" s="19">
        <v>16357.32</v>
      </c>
      <c r="F73" s="18">
        <v>23348.64</v>
      </c>
      <c r="G73" s="19">
        <v>0</v>
      </c>
      <c r="H73" s="30">
        <v>0</v>
      </c>
      <c r="I73" s="18">
        <v>0</v>
      </c>
      <c r="J73" s="19">
        <v>0</v>
      </c>
      <c r="K73" s="30">
        <v>0</v>
      </c>
      <c r="L73" s="30">
        <v>0</v>
      </c>
      <c r="M73" s="30">
        <v>0</v>
      </c>
      <c r="N73" s="30">
        <v>0</v>
      </c>
      <c r="O73" s="18">
        <v>0</v>
      </c>
      <c r="P73" s="19">
        <v>0</v>
      </c>
      <c r="Q73" s="30">
        <v>0</v>
      </c>
      <c r="R73" s="30">
        <v>0</v>
      </c>
      <c r="S73" s="18">
        <v>0</v>
      </c>
    </row>
    <row r="74" spans="1:19" ht="31.5" customHeight="1">
      <c r="A74" s="29" t="s">
        <v>126</v>
      </c>
      <c r="B74" s="40" t="s">
        <v>127</v>
      </c>
      <c r="C74" s="30">
        <v>1948234</v>
      </c>
      <c r="D74" s="18">
        <v>1808234</v>
      </c>
      <c r="E74" s="19">
        <v>1541433.48</v>
      </c>
      <c r="F74" s="18">
        <v>6800.52</v>
      </c>
      <c r="G74" s="19">
        <v>260000</v>
      </c>
      <c r="H74" s="30">
        <v>0</v>
      </c>
      <c r="I74" s="18">
        <v>140000</v>
      </c>
      <c r="J74" s="19">
        <v>0</v>
      </c>
      <c r="K74" s="30">
        <v>0</v>
      </c>
      <c r="L74" s="30">
        <v>0</v>
      </c>
      <c r="M74" s="30">
        <v>0</v>
      </c>
      <c r="N74" s="30">
        <v>0</v>
      </c>
      <c r="O74" s="18">
        <v>0</v>
      </c>
      <c r="P74" s="19">
        <v>140000</v>
      </c>
      <c r="Q74" s="30">
        <v>0</v>
      </c>
      <c r="R74" s="30">
        <v>0</v>
      </c>
      <c r="S74" s="18">
        <v>0</v>
      </c>
    </row>
    <row r="75" spans="1:19" ht="31.5" customHeight="1">
      <c r="A75" s="29" t="s">
        <v>176</v>
      </c>
      <c r="B75" s="40" t="s">
        <v>177</v>
      </c>
      <c r="C75" s="30">
        <v>1622644.84</v>
      </c>
      <c r="D75" s="18">
        <v>1482644.84</v>
      </c>
      <c r="E75" s="19">
        <v>1218324.84</v>
      </c>
      <c r="F75" s="18">
        <v>4320</v>
      </c>
      <c r="G75" s="19">
        <v>260000</v>
      </c>
      <c r="H75" s="30">
        <v>0</v>
      </c>
      <c r="I75" s="18">
        <v>140000</v>
      </c>
      <c r="J75" s="19">
        <v>0</v>
      </c>
      <c r="K75" s="30">
        <v>0</v>
      </c>
      <c r="L75" s="30">
        <v>0</v>
      </c>
      <c r="M75" s="30">
        <v>0</v>
      </c>
      <c r="N75" s="30">
        <v>0</v>
      </c>
      <c r="O75" s="18">
        <v>0</v>
      </c>
      <c r="P75" s="19">
        <v>140000</v>
      </c>
      <c r="Q75" s="30">
        <v>0</v>
      </c>
      <c r="R75" s="30">
        <v>0</v>
      </c>
      <c r="S75" s="18">
        <v>0</v>
      </c>
    </row>
    <row r="76" spans="1:19" ht="31.5" customHeight="1">
      <c r="A76" s="29" t="s">
        <v>155</v>
      </c>
      <c r="B76" s="40" t="s">
        <v>156</v>
      </c>
      <c r="C76" s="30">
        <v>117676.68</v>
      </c>
      <c r="D76" s="18">
        <v>117676.68</v>
      </c>
      <c r="E76" s="19">
        <v>117676.68</v>
      </c>
      <c r="F76" s="18">
        <v>0</v>
      </c>
      <c r="G76" s="19">
        <v>0</v>
      </c>
      <c r="H76" s="30">
        <v>0</v>
      </c>
      <c r="I76" s="18">
        <v>0</v>
      </c>
      <c r="J76" s="19">
        <v>0</v>
      </c>
      <c r="K76" s="30">
        <v>0</v>
      </c>
      <c r="L76" s="30">
        <v>0</v>
      </c>
      <c r="M76" s="30">
        <v>0</v>
      </c>
      <c r="N76" s="30">
        <v>0</v>
      </c>
      <c r="O76" s="18">
        <v>0</v>
      </c>
      <c r="P76" s="19">
        <v>0</v>
      </c>
      <c r="Q76" s="30">
        <v>0</v>
      </c>
      <c r="R76" s="30">
        <v>0</v>
      </c>
      <c r="S76" s="18">
        <v>0</v>
      </c>
    </row>
    <row r="77" spans="1:19" ht="31.5" customHeight="1">
      <c r="A77" s="29" t="s">
        <v>157</v>
      </c>
      <c r="B77" s="40" t="s">
        <v>158</v>
      </c>
      <c r="C77" s="30">
        <v>47930.88</v>
      </c>
      <c r="D77" s="18">
        <v>47930.88</v>
      </c>
      <c r="E77" s="19">
        <v>47930.88</v>
      </c>
      <c r="F77" s="18">
        <v>0</v>
      </c>
      <c r="G77" s="19">
        <v>0</v>
      </c>
      <c r="H77" s="30">
        <v>0</v>
      </c>
      <c r="I77" s="18">
        <v>0</v>
      </c>
      <c r="J77" s="19">
        <v>0</v>
      </c>
      <c r="K77" s="30">
        <v>0</v>
      </c>
      <c r="L77" s="30">
        <v>0</v>
      </c>
      <c r="M77" s="30">
        <v>0</v>
      </c>
      <c r="N77" s="30">
        <v>0</v>
      </c>
      <c r="O77" s="18">
        <v>0</v>
      </c>
      <c r="P77" s="19">
        <v>0</v>
      </c>
      <c r="Q77" s="30">
        <v>0</v>
      </c>
      <c r="R77" s="30">
        <v>0</v>
      </c>
      <c r="S77" s="18">
        <v>0</v>
      </c>
    </row>
    <row r="78" spans="1:19" ht="31.5" customHeight="1">
      <c r="A78" s="29" t="s">
        <v>167</v>
      </c>
      <c r="B78" s="40" t="s">
        <v>168</v>
      </c>
      <c r="C78" s="30">
        <v>55868.52</v>
      </c>
      <c r="D78" s="18">
        <v>55868.52</v>
      </c>
      <c r="E78" s="19">
        <v>55868.52</v>
      </c>
      <c r="F78" s="18">
        <v>0</v>
      </c>
      <c r="G78" s="19">
        <v>0</v>
      </c>
      <c r="H78" s="30">
        <v>0</v>
      </c>
      <c r="I78" s="18">
        <v>0</v>
      </c>
      <c r="J78" s="19">
        <v>0</v>
      </c>
      <c r="K78" s="30">
        <v>0</v>
      </c>
      <c r="L78" s="30">
        <v>0</v>
      </c>
      <c r="M78" s="30">
        <v>0</v>
      </c>
      <c r="N78" s="30">
        <v>0</v>
      </c>
      <c r="O78" s="18">
        <v>0</v>
      </c>
      <c r="P78" s="19">
        <v>0</v>
      </c>
      <c r="Q78" s="30">
        <v>0</v>
      </c>
      <c r="R78" s="30">
        <v>0</v>
      </c>
      <c r="S78" s="18">
        <v>0</v>
      </c>
    </row>
    <row r="79" spans="1:19" ht="31.5" customHeight="1">
      <c r="A79" s="29" t="s">
        <v>161</v>
      </c>
      <c r="B79" s="40" t="s">
        <v>162</v>
      </c>
      <c r="C79" s="30">
        <v>86653.68</v>
      </c>
      <c r="D79" s="18">
        <v>86653.68</v>
      </c>
      <c r="E79" s="19">
        <v>86653.68</v>
      </c>
      <c r="F79" s="18">
        <v>0</v>
      </c>
      <c r="G79" s="19">
        <v>0</v>
      </c>
      <c r="H79" s="30">
        <v>0</v>
      </c>
      <c r="I79" s="18">
        <v>0</v>
      </c>
      <c r="J79" s="19">
        <v>0</v>
      </c>
      <c r="K79" s="30">
        <v>0</v>
      </c>
      <c r="L79" s="30">
        <v>0</v>
      </c>
      <c r="M79" s="30">
        <v>0</v>
      </c>
      <c r="N79" s="30">
        <v>0</v>
      </c>
      <c r="O79" s="18">
        <v>0</v>
      </c>
      <c r="P79" s="19">
        <v>0</v>
      </c>
      <c r="Q79" s="30">
        <v>0</v>
      </c>
      <c r="R79" s="30">
        <v>0</v>
      </c>
      <c r="S79" s="18">
        <v>0</v>
      </c>
    </row>
    <row r="80" spans="1:19" ht="31.5" customHeight="1">
      <c r="A80" s="29" t="s">
        <v>163</v>
      </c>
      <c r="B80" s="40" t="s">
        <v>164</v>
      </c>
      <c r="C80" s="30">
        <v>17459.4</v>
      </c>
      <c r="D80" s="18">
        <v>17459.4</v>
      </c>
      <c r="E80" s="19">
        <v>14978.88</v>
      </c>
      <c r="F80" s="18">
        <v>2480.52</v>
      </c>
      <c r="G80" s="19">
        <v>0</v>
      </c>
      <c r="H80" s="30">
        <v>0</v>
      </c>
      <c r="I80" s="18">
        <v>0</v>
      </c>
      <c r="J80" s="19">
        <v>0</v>
      </c>
      <c r="K80" s="30">
        <v>0</v>
      </c>
      <c r="L80" s="30">
        <v>0</v>
      </c>
      <c r="M80" s="30">
        <v>0</v>
      </c>
      <c r="N80" s="30">
        <v>0</v>
      </c>
      <c r="O80" s="18">
        <v>0</v>
      </c>
      <c r="P80" s="19">
        <v>0</v>
      </c>
      <c r="Q80" s="30">
        <v>0</v>
      </c>
      <c r="R80" s="30">
        <v>0</v>
      </c>
      <c r="S80" s="18">
        <v>0</v>
      </c>
    </row>
    <row r="81" spans="1:19" ht="31.5" customHeight="1">
      <c r="A81" s="29" t="s">
        <v>128</v>
      </c>
      <c r="B81" s="40" t="s">
        <v>129</v>
      </c>
      <c r="C81" s="30">
        <v>1652994.08</v>
      </c>
      <c r="D81" s="18">
        <v>1612994.08</v>
      </c>
      <c r="E81" s="19">
        <v>1243157.68</v>
      </c>
      <c r="F81" s="18">
        <v>9836.4</v>
      </c>
      <c r="G81" s="19">
        <v>360000</v>
      </c>
      <c r="H81" s="30">
        <v>0</v>
      </c>
      <c r="I81" s="18">
        <v>40000</v>
      </c>
      <c r="J81" s="19">
        <v>0</v>
      </c>
      <c r="K81" s="30">
        <v>0</v>
      </c>
      <c r="L81" s="30">
        <v>0</v>
      </c>
      <c r="M81" s="30">
        <v>0</v>
      </c>
      <c r="N81" s="30">
        <v>0</v>
      </c>
      <c r="O81" s="18">
        <v>0</v>
      </c>
      <c r="P81" s="19">
        <v>40000</v>
      </c>
      <c r="Q81" s="30">
        <v>0</v>
      </c>
      <c r="R81" s="30">
        <v>0</v>
      </c>
      <c r="S81" s="18">
        <v>0</v>
      </c>
    </row>
    <row r="82" spans="1:19" ht="31.5" customHeight="1">
      <c r="A82" s="29" t="s">
        <v>176</v>
      </c>
      <c r="B82" s="40" t="s">
        <v>177</v>
      </c>
      <c r="C82" s="30">
        <v>1362877.52</v>
      </c>
      <c r="D82" s="18">
        <v>1322877.52</v>
      </c>
      <c r="E82" s="19">
        <v>956637.52</v>
      </c>
      <c r="F82" s="18">
        <v>6240</v>
      </c>
      <c r="G82" s="19">
        <v>360000</v>
      </c>
      <c r="H82" s="30">
        <v>0</v>
      </c>
      <c r="I82" s="18">
        <v>40000</v>
      </c>
      <c r="J82" s="19">
        <v>0</v>
      </c>
      <c r="K82" s="30">
        <v>0</v>
      </c>
      <c r="L82" s="30">
        <v>0</v>
      </c>
      <c r="M82" s="30">
        <v>0</v>
      </c>
      <c r="N82" s="30">
        <v>0</v>
      </c>
      <c r="O82" s="18">
        <v>0</v>
      </c>
      <c r="P82" s="19">
        <v>40000</v>
      </c>
      <c r="Q82" s="30">
        <v>0</v>
      </c>
      <c r="R82" s="30">
        <v>0</v>
      </c>
      <c r="S82" s="18">
        <v>0</v>
      </c>
    </row>
    <row r="83" spans="1:19" ht="31.5" customHeight="1">
      <c r="A83" s="29" t="s">
        <v>155</v>
      </c>
      <c r="B83" s="40" t="s">
        <v>156</v>
      </c>
      <c r="C83" s="30">
        <v>102387.96</v>
      </c>
      <c r="D83" s="18">
        <v>102387.96</v>
      </c>
      <c r="E83" s="19">
        <v>102387.96</v>
      </c>
      <c r="F83" s="18">
        <v>0</v>
      </c>
      <c r="G83" s="19">
        <v>0</v>
      </c>
      <c r="H83" s="30">
        <v>0</v>
      </c>
      <c r="I83" s="18">
        <v>0</v>
      </c>
      <c r="J83" s="19">
        <v>0</v>
      </c>
      <c r="K83" s="30">
        <v>0</v>
      </c>
      <c r="L83" s="30">
        <v>0</v>
      </c>
      <c r="M83" s="30">
        <v>0</v>
      </c>
      <c r="N83" s="30">
        <v>0</v>
      </c>
      <c r="O83" s="18">
        <v>0</v>
      </c>
      <c r="P83" s="19">
        <v>0</v>
      </c>
      <c r="Q83" s="30">
        <v>0</v>
      </c>
      <c r="R83" s="30">
        <v>0</v>
      </c>
      <c r="S83" s="18">
        <v>0</v>
      </c>
    </row>
    <row r="84" spans="1:19" ht="31.5" customHeight="1">
      <c r="A84" s="29" t="s">
        <v>157</v>
      </c>
      <c r="B84" s="40" t="s">
        <v>158</v>
      </c>
      <c r="C84" s="30">
        <v>41500.8</v>
      </c>
      <c r="D84" s="18">
        <v>41500.8</v>
      </c>
      <c r="E84" s="19">
        <v>41500.8</v>
      </c>
      <c r="F84" s="18">
        <v>0</v>
      </c>
      <c r="G84" s="19">
        <v>0</v>
      </c>
      <c r="H84" s="30">
        <v>0</v>
      </c>
      <c r="I84" s="18">
        <v>0</v>
      </c>
      <c r="J84" s="19">
        <v>0</v>
      </c>
      <c r="K84" s="30">
        <v>0</v>
      </c>
      <c r="L84" s="30">
        <v>0</v>
      </c>
      <c r="M84" s="30">
        <v>0</v>
      </c>
      <c r="N84" s="30">
        <v>0</v>
      </c>
      <c r="O84" s="18">
        <v>0</v>
      </c>
      <c r="P84" s="19">
        <v>0</v>
      </c>
      <c r="Q84" s="30">
        <v>0</v>
      </c>
      <c r="R84" s="30">
        <v>0</v>
      </c>
      <c r="S84" s="18">
        <v>0</v>
      </c>
    </row>
    <row r="85" spans="1:19" ht="31.5" customHeight="1">
      <c r="A85" s="29" t="s">
        <v>167</v>
      </c>
      <c r="B85" s="40" t="s">
        <v>168</v>
      </c>
      <c r="C85" s="30">
        <v>53009.28</v>
      </c>
      <c r="D85" s="18">
        <v>53009.28</v>
      </c>
      <c r="E85" s="19">
        <v>53009.28</v>
      </c>
      <c r="F85" s="18">
        <v>0</v>
      </c>
      <c r="G85" s="19">
        <v>0</v>
      </c>
      <c r="H85" s="30">
        <v>0</v>
      </c>
      <c r="I85" s="18">
        <v>0</v>
      </c>
      <c r="J85" s="19">
        <v>0</v>
      </c>
      <c r="K85" s="30">
        <v>0</v>
      </c>
      <c r="L85" s="30">
        <v>0</v>
      </c>
      <c r="M85" s="30">
        <v>0</v>
      </c>
      <c r="N85" s="30">
        <v>0</v>
      </c>
      <c r="O85" s="18">
        <v>0</v>
      </c>
      <c r="P85" s="19">
        <v>0</v>
      </c>
      <c r="Q85" s="30">
        <v>0</v>
      </c>
      <c r="R85" s="30">
        <v>0</v>
      </c>
      <c r="S85" s="18">
        <v>0</v>
      </c>
    </row>
    <row r="86" spans="1:19" ht="31.5" customHeight="1">
      <c r="A86" s="29" t="s">
        <v>161</v>
      </c>
      <c r="B86" s="40" t="s">
        <v>162</v>
      </c>
      <c r="C86" s="30">
        <v>76652.52</v>
      </c>
      <c r="D86" s="18">
        <v>76652.52</v>
      </c>
      <c r="E86" s="19">
        <v>76652.52</v>
      </c>
      <c r="F86" s="18">
        <v>0</v>
      </c>
      <c r="G86" s="19">
        <v>0</v>
      </c>
      <c r="H86" s="30">
        <v>0</v>
      </c>
      <c r="I86" s="18">
        <v>0</v>
      </c>
      <c r="J86" s="19">
        <v>0</v>
      </c>
      <c r="K86" s="30">
        <v>0</v>
      </c>
      <c r="L86" s="30">
        <v>0</v>
      </c>
      <c r="M86" s="30">
        <v>0</v>
      </c>
      <c r="N86" s="30">
        <v>0</v>
      </c>
      <c r="O86" s="18">
        <v>0</v>
      </c>
      <c r="P86" s="19">
        <v>0</v>
      </c>
      <c r="Q86" s="30">
        <v>0</v>
      </c>
      <c r="R86" s="30">
        <v>0</v>
      </c>
      <c r="S86" s="18">
        <v>0</v>
      </c>
    </row>
    <row r="87" spans="1:19" ht="31.5" customHeight="1">
      <c r="A87" s="29" t="s">
        <v>163</v>
      </c>
      <c r="B87" s="40" t="s">
        <v>164</v>
      </c>
      <c r="C87" s="30">
        <v>16566</v>
      </c>
      <c r="D87" s="18">
        <v>16566</v>
      </c>
      <c r="E87" s="19">
        <v>12969.6</v>
      </c>
      <c r="F87" s="18">
        <v>3596.4</v>
      </c>
      <c r="G87" s="19">
        <v>0</v>
      </c>
      <c r="H87" s="30">
        <v>0</v>
      </c>
      <c r="I87" s="18">
        <v>0</v>
      </c>
      <c r="J87" s="19">
        <v>0</v>
      </c>
      <c r="K87" s="30">
        <v>0</v>
      </c>
      <c r="L87" s="30">
        <v>0</v>
      </c>
      <c r="M87" s="30">
        <v>0</v>
      </c>
      <c r="N87" s="30">
        <v>0</v>
      </c>
      <c r="O87" s="18">
        <v>0</v>
      </c>
      <c r="P87" s="19">
        <v>0</v>
      </c>
      <c r="Q87" s="30">
        <v>0</v>
      </c>
      <c r="R87" s="30">
        <v>0</v>
      </c>
      <c r="S87" s="18">
        <v>0</v>
      </c>
    </row>
    <row r="88" spans="1:19" ht="12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57"/>
      <c r="R88" s="21"/>
      <c r="S88" s="21"/>
    </row>
  </sheetData>
  <sheetProtection/>
  <mergeCells count="19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</mergeCells>
  <printOptions horizontalCentered="1"/>
  <pageMargins left="0.3937007874015747" right="0.3937007874015747" top="0.3937007874015747" bottom="0.3937007874015747" header="0.3937007874015747" footer="0.3937007874015747"/>
  <pageSetup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0" customWidth="1"/>
    <col min="2" max="2" width="21.66015625" style="0" customWidth="1"/>
    <col min="3" max="3" width="34.66015625" style="0" customWidth="1"/>
    <col min="4" max="4" width="23.16015625" style="0" customWidth="1"/>
    <col min="5" max="5" width="37.5" style="0" customWidth="1"/>
    <col min="6" max="6" width="25" style="0" customWidth="1"/>
    <col min="7" max="11" width="9.16015625" style="0" customWidth="1"/>
  </cols>
  <sheetData>
    <row r="1" spans="1:6" ht="12.75" customHeight="1">
      <c r="A1" s="59"/>
      <c r="B1" s="60"/>
      <c r="C1" s="59"/>
      <c r="D1" s="60"/>
      <c r="E1" s="59"/>
      <c r="F1" s="61" t="s">
        <v>178</v>
      </c>
    </row>
    <row r="2" spans="1:11" ht="51.75" customHeight="1">
      <c r="A2" s="62" t="s">
        <v>179</v>
      </c>
      <c r="B2" s="63"/>
      <c r="C2" s="33"/>
      <c r="D2" s="64"/>
      <c r="E2" s="33"/>
      <c r="F2" s="64"/>
      <c r="G2" s="65"/>
      <c r="H2" s="65"/>
      <c r="I2" s="65"/>
      <c r="J2" s="65"/>
      <c r="K2" s="65"/>
    </row>
    <row r="3" spans="1:11" ht="22.5" customHeight="1">
      <c r="A3" s="59"/>
      <c r="B3" s="66"/>
      <c r="C3" s="59"/>
      <c r="D3" s="60"/>
      <c r="E3" s="67"/>
      <c r="F3" s="61" t="s">
        <v>2</v>
      </c>
      <c r="G3" s="65"/>
      <c r="H3" s="65"/>
      <c r="I3" s="65"/>
      <c r="J3" s="65"/>
      <c r="K3" s="65"/>
    </row>
    <row r="4" spans="1:11" ht="22.5" customHeight="1">
      <c r="A4" s="68" t="s">
        <v>3</v>
      </c>
      <c r="B4" s="69"/>
      <c r="C4" s="70" t="s">
        <v>4</v>
      </c>
      <c r="D4" s="71"/>
      <c r="E4" s="70"/>
      <c r="F4" s="69"/>
      <c r="G4" s="72"/>
      <c r="H4" s="72"/>
      <c r="I4" s="72"/>
      <c r="J4" s="72"/>
      <c r="K4" s="72"/>
    </row>
    <row r="5" spans="1:11" ht="22.5" customHeight="1">
      <c r="A5" s="73" t="s">
        <v>5</v>
      </c>
      <c r="B5" s="74" t="s">
        <v>6</v>
      </c>
      <c r="C5" s="75" t="s">
        <v>7</v>
      </c>
      <c r="D5" s="76" t="s">
        <v>6</v>
      </c>
      <c r="E5" s="75" t="s">
        <v>8</v>
      </c>
      <c r="F5" s="74" t="s">
        <v>6</v>
      </c>
      <c r="G5" s="72"/>
      <c r="H5" s="72"/>
      <c r="I5" s="72"/>
      <c r="J5" s="72"/>
      <c r="K5" s="72"/>
    </row>
    <row r="6" spans="1:11" ht="22.5" customHeight="1">
      <c r="A6" s="77" t="s">
        <v>9</v>
      </c>
      <c r="B6" s="18">
        <f>B7+B15</f>
        <v>8980754.35</v>
      </c>
      <c r="C6" s="78" t="s">
        <v>10</v>
      </c>
      <c r="D6" s="79">
        <v>7998544.35</v>
      </c>
      <c r="E6" s="78" t="s">
        <v>11</v>
      </c>
      <c r="F6" s="79">
        <v>0</v>
      </c>
      <c r="G6" s="72"/>
      <c r="H6" s="72"/>
      <c r="I6" s="72"/>
      <c r="J6" s="72"/>
      <c r="K6" s="72"/>
    </row>
    <row r="7" spans="1:11" ht="22.5" customHeight="1">
      <c r="A7" s="77" t="s">
        <v>12</v>
      </c>
      <c r="B7" s="80">
        <f>B8+B9</f>
        <v>8980754.35</v>
      </c>
      <c r="C7" s="78" t="s">
        <v>13</v>
      </c>
      <c r="D7" s="18">
        <v>7800</v>
      </c>
      <c r="E7" s="78" t="s">
        <v>20</v>
      </c>
      <c r="F7" s="79">
        <v>0</v>
      </c>
      <c r="G7" s="81"/>
      <c r="H7" s="72"/>
      <c r="I7" s="72"/>
      <c r="J7" s="72"/>
      <c r="K7" s="72"/>
    </row>
    <row r="8" spans="1:11" ht="22.5" customHeight="1">
      <c r="A8" s="77" t="s">
        <v>15</v>
      </c>
      <c r="B8" s="18">
        <v>8339791.26</v>
      </c>
      <c r="C8" s="78" t="s">
        <v>16</v>
      </c>
      <c r="D8" s="82">
        <v>974410</v>
      </c>
      <c r="E8" s="78" t="s">
        <v>23</v>
      </c>
      <c r="F8" s="79">
        <v>0</v>
      </c>
      <c r="G8" s="81"/>
      <c r="H8" s="72"/>
      <c r="I8" s="72"/>
      <c r="J8" s="72"/>
      <c r="K8" s="72"/>
    </row>
    <row r="9" spans="1:11" ht="22.5" customHeight="1">
      <c r="A9" s="77" t="s">
        <v>18</v>
      </c>
      <c r="B9" s="83">
        <f>B10+B11+B12+B13+B14</f>
        <v>640963.09</v>
      </c>
      <c r="C9" s="84" t="s">
        <v>19</v>
      </c>
      <c r="D9" s="79">
        <v>0</v>
      </c>
      <c r="E9" s="78" t="s">
        <v>26</v>
      </c>
      <c r="F9" s="79">
        <v>0</v>
      </c>
      <c r="G9" s="81"/>
      <c r="H9" s="72"/>
      <c r="I9" s="72"/>
      <c r="J9" s="72"/>
      <c r="K9" s="72"/>
    </row>
    <row r="10" spans="1:11" ht="22.5" customHeight="1">
      <c r="A10" s="77" t="s">
        <v>21</v>
      </c>
      <c r="B10" s="79">
        <v>0</v>
      </c>
      <c r="C10" s="78" t="s">
        <v>22</v>
      </c>
      <c r="D10" s="79">
        <v>0</v>
      </c>
      <c r="E10" s="78" t="s">
        <v>29</v>
      </c>
      <c r="F10" s="79">
        <v>0</v>
      </c>
      <c r="G10" s="81"/>
      <c r="H10" s="72"/>
      <c r="I10" s="72"/>
      <c r="J10" s="72"/>
      <c r="K10" s="72"/>
    </row>
    <row r="11" spans="1:11" ht="22.5" customHeight="1">
      <c r="A11" s="77" t="s">
        <v>24</v>
      </c>
      <c r="B11" s="79">
        <v>0</v>
      </c>
      <c r="C11" s="78" t="s">
        <v>25</v>
      </c>
      <c r="D11" s="79">
        <v>0</v>
      </c>
      <c r="E11" s="85" t="s">
        <v>32</v>
      </c>
      <c r="F11" s="79">
        <v>7766748.11</v>
      </c>
      <c r="G11" s="72"/>
      <c r="H11" s="81"/>
      <c r="I11" s="72"/>
      <c r="J11" s="72"/>
      <c r="K11" s="72"/>
    </row>
    <row r="12" spans="1:11" ht="22.5" customHeight="1">
      <c r="A12" s="86" t="s">
        <v>27</v>
      </c>
      <c r="B12" s="79">
        <v>0</v>
      </c>
      <c r="C12" s="78" t="s">
        <v>28</v>
      </c>
      <c r="D12" s="79">
        <v>0</v>
      </c>
      <c r="E12" s="78" t="s">
        <v>35</v>
      </c>
      <c r="F12" s="79">
        <v>384630.72</v>
      </c>
      <c r="G12" s="81"/>
      <c r="H12" s="72"/>
      <c r="I12" s="72"/>
      <c r="J12" s="72"/>
      <c r="K12" s="72"/>
    </row>
    <row r="13" spans="1:11" ht="22.5" customHeight="1">
      <c r="A13" s="77" t="s">
        <v>30</v>
      </c>
      <c r="B13" s="79">
        <v>0</v>
      </c>
      <c r="C13" s="78" t="s">
        <v>31</v>
      </c>
      <c r="D13" s="79">
        <v>0</v>
      </c>
      <c r="E13" s="78" t="s">
        <v>38</v>
      </c>
      <c r="F13" s="79">
        <v>0</v>
      </c>
      <c r="G13" s="81"/>
      <c r="H13" s="81"/>
      <c r="I13" s="72"/>
      <c r="J13" s="72"/>
      <c r="K13" s="72"/>
    </row>
    <row r="14" spans="1:11" ht="22.5" customHeight="1">
      <c r="A14" s="77" t="s">
        <v>33</v>
      </c>
      <c r="B14" s="79">
        <v>640963.09</v>
      </c>
      <c r="C14" s="78" t="s">
        <v>34</v>
      </c>
      <c r="D14" s="79">
        <v>0</v>
      </c>
      <c r="E14" s="78" t="s">
        <v>40</v>
      </c>
      <c r="F14" s="79">
        <v>0</v>
      </c>
      <c r="G14" s="81"/>
      <c r="H14" s="81"/>
      <c r="I14" s="72"/>
      <c r="J14" s="72"/>
      <c r="K14" s="72"/>
    </row>
    <row r="15" spans="1:11" ht="22.5" customHeight="1">
      <c r="A15" s="86" t="s">
        <v>41</v>
      </c>
      <c r="B15" s="18">
        <v>0</v>
      </c>
      <c r="C15" s="78" t="s">
        <v>37</v>
      </c>
      <c r="D15" s="18">
        <v>0</v>
      </c>
      <c r="E15" s="78" t="s">
        <v>42</v>
      </c>
      <c r="F15" s="79">
        <v>0</v>
      </c>
      <c r="G15" s="72"/>
      <c r="H15" s="72"/>
      <c r="I15" s="72"/>
      <c r="J15" s="72"/>
      <c r="K15" s="72"/>
    </row>
    <row r="16" spans="1:11" ht="22.5" customHeight="1">
      <c r="A16" s="77"/>
      <c r="B16" s="87"/>
      <c r="C16" s="78"/>
      <c r="D16" s="88"/>
      <c r="E16" s="86" t="s">
        <v>44</v>
      </c>
      <c r="F16" s="79">
        <v>0</v>
      </c>
      <c r="G16" s="81"/>
      <c r="H16" s="72"/>
      <c r="I16" s="81"/>
      <c r="J16" s="72"/>
      <c r="K16" s="72"/>
    </row>
    <row r="17" spans="1:11" ht="22.5" customHeight="1">
      <c r="A17" s="86"/>
      <c r="B17" s="89"/>
      <c r="C17" s="78"/>
      <c r="D17" s="90"/>
      <c r="E17" s="86" t="s">
        <v>46</v>
      </c>
      <c r="F17" s="79">
        <v>0</v>
      </c>
      <c r="G17" s="81"/>
      <c r="H17" s="81"/>
      <c r="I17" s="72"/>
      <c r="J17" s="72"/>
      <c r="K17" s="72"/>
    </row>
    <row r="18" spans="1:11" ht="22.5" customHeight="1">
      <c r="A18" s="86"/>
      <c r="B18" s="91"/>
      <c r="C18" s="92"/>
      <c r="D18" s="90"/>
      <c r="E18" s="86" t="s">
        <v>48</v>
      </c>
      <c r="F18" s="79">
        <v>0</v>
      </c>
      <c r="G18" s="81"/>
      <c r="H18" s="72"/>
      <c r="I18" s="72"/>
      <c r="J18" s="72"/>
      <c r="K18" s="72"/>
    </row>
    <row r="19" spans="1:11" ht="22.5" customHeight="1">
      <c r="A19" s="86"/>
      <c r="B19" s="91"/>
      <c r="C19" s="93"/>
      <c r="D19" s="90"/>
      <c r="E19" s="86" t="s">
        <v>50</v>
      </c>
      <c r="F19" s="79">
        <v>0</v>
      </c>
      <c r="G19" s="72"/>
      <c r="H19" s="72"/>
      <c r="I19" s="72"/>
      <c r="J19" s="72"/>
      <c r="K19" s="72"/>
    </row>
    <row r="20" spans="1:11" ht="22.5" customHeight="1">
      <c r="A20" s="77"/>
      <c r="B20" s="91"/>
      <c r="C20" s="93"/>
      <c r="D20" s="90"/>
      <c r="E20" s="78" t="s">
        <v>52</v>
      </c>
      <c r="F20" s="79">
        <v>0</v>
      </c>
      <c r="G20" s="72"/>
      <c r="H20" s="81"/>
      <c r="I20" s="72"/>
      <c r="J20" s="72"/>
      <c r="K20" s="72"/>
    </row>
    <row r="21" spans="1:11" ht="22.5" customHeight="1">
      <c r="A21" s="77"/>
      <c r="B21" s="91"/>
      <c r="C21" s="93"/>
      <c r="D21" s="80"/>
      <c r="E21" s="86" t="s">
        <v>54</v>
      </c>
      <c r="F21" s="79">
        <v>0</v>
      </c>
      <c r="G21" s="72"/>
      <c r="H21" s="72"/>
      <c r="I21" s="81"/>
      <c r="J21" s="72"/>
      <c r="K21" s="72"/>
    </row>
    <row r="22" spans="1:11" ht="22.5" customHeight="1">
      <c r="A22" s="77"/>
      <c r="B22" s="94"/>
      <c r="C22" s="78"/>
      <c r="D22" s="18"/>
      <c r="E22" s="86" t="s">
        <v>56</v>
      </c>
      <c r="F22" s="79">
        <v>829375.52</v>
      </c>
      <c r="G22" s="72"/>
      <c r="H22" s="72"/>
      <c r="I22" s="72"/>
      <c r="J22" s="72"/>
      <c r="K22" s="72"/>
    </row>
    <row r="23" spans="1:11" ht="22.5" customHeight="1">
      <c r="A23" s="86"/>
      <c r="B23" s="80"/>
      <c r="C23" s="93"/>
      <c r="D23" s="88"/>
      <c r="E23" s="86" t="s">
        <v>58</v>
      </c>
      <c r="F23" s="79">
        <v>0</v>
      </c>
      <c r="G23" s="72"/>
      <c r="H23" s="72"/>
      <c r="I23" s="72"/>
      <c r="J23" s="72"/>
      <c r="K23" s="72"/>
    </row>
    <row r="24" spans="1:11" ht="22.5" customHeight="1">
      <c r="A24" s="86"/>
      <c r="B24" s="79"/>
      <c r="C24" s="93"/>
      <c r="D24" s="90"/>
      <c r="E24" s="86" t="s">
        <v>60</v>
      </c>
      <c r="F24" s="18">
        <v>0</v>
      </c>
      <c r="G24" s="72"/>
      <c r="H24" s="81"/>
      <c r="I24" s="72"/>
      <c r="J24" s="72"/>
      <c r="K24" s="81"/>
    </row>
    <row r="25" spans="1:11" ht="22.5" customHeight="1">
      <c r="A25" s="86"/>
      <c r="B25" s="79"/>
      <c r="C25" s="93"/>
      <c r="D25" s="90"/>
      <c r="E25" s="86" t="s">
        <v>62</v>
      </c>
      <c r="F25" s="95">
        <v>0</v>
      </c>
      <c r="G25" s="81"/>
      <c r="H25" s="81"/>
      <c r="I25" s="72"/>
      <c r="J25" s="72"/>
      <c r="K25" s="72"/>
    </row>
    <row r="26" spans="1:11" ht="22.5" customHeight="1">
      <c r="A26" s="86"/>
      <c r="B26" s="18"/>
      <c r="C26" s="93"/>
      <c r="D26" s="80"/>
      <c r="E26" s="96" t="s">
        <v>64</v>
      </c>
      <c r="F26" s="95">
        <v>0</v>
      </c>
      <c r="G26" s="81"/>
      <c r="H26" s="97"/>
      <c r="I26" s="72"/>
      <c r="J26" s="72"/>
      <c r="K26" s="81"/>
    </row>
    <row r="27" spans="1:11" ht="21.75" customHeight="1">
      <c r="A27" s="98"/>
      <c r="B27" s="90"/>
      <c r="C27" s="99"/>
      <c r="D27" s="100"/>
      <c r="E27" s="78" t="s">
        <v>66</v>
      </c>
      <c r="F27" s="95">
        <v>0</v>
      </c>
      <c r="G27" s="72"/>
      <c r="H27" s="72"/>
      <c r="I27" s="72"/>
      <c r="J27" s="81"/>
      <c r="K27" s="72"/>
    </row>
    <row r="28" spans="1:11" ht="21.75" customHeight="1">
      <c r="A28" s="98"/>
      <c r="B28" s="90"/>
      <c r="C28" s="99"/>
      <c r="D28" s="100"/>
      <c r="E28" s="86" t="s">
        <v>68</v>
      </c>
      <c r="F28" s="95">
        <v>0</v>
      </c>
      <c r="G28" s="72"/>
      <c r="H28" s="72"/>
      <c r="I28" s="72"/>
      <c r="J28" s="81"/>
      <c r="K28" s="72"/>
    </row>
    <row r="29" spans="1:11" ht="21.75" customHeight="1">
      <c r="A29" s="78" t="s">
        <v>51</v>
      </c>
      <c r="B29" s="79">
        <f>B6</f>
        <v>8980754.35</v>
      </c>
      <c r="C29" s="78" t="s">
        <v>69</v>
      </c>
      <c r="D29" s="90">
        <f>D6+D7+D8+D9+D10+D11+D12+D13+D14+D15</f>
        <v>8980754.35</v>
      </c>
      <c r="E29" s="78" t="s">
        <v>69</v>
      </c>
      <c r="F29" s="88">
        <f>F6+F7+F8+F9+F10+F11+F12+F13+F14+F15+F16+F17+F18+F19+F20+F21+F22+F23+F24+F25+F26+F27+F28</f>
        <v>8980754.35</v>
      </c>
      <c r="G29" s="81"/>
      <c r="H29" s="72"/>
      <c r="I29" s="72"/>
      <c r="J29" s="72"/>
      <c r="K29" s="72"/>
    </row>
    <row r="30" spans="1:11" ht="22.5" customHeight="1">
      <c r="A30" s="86"/>
      <c r="B30" s="79"/>
      <c r="C30" s="96"/>
      <c r="D30" s="100"/>
      <c r="E30" s="101"/>
      <c r="F30" s="18"/>
      <c r="G30" s="81"/>
      <c r="H30" s="72"/>
      <c r="I30" s="72"/>
      <c r="J30" s="72"/>
      <c r="K30" s="72"/>
    </row>
    <row r="31" spans="1:11" ht="22.5" customHeight="1">
      <c r="A31" s="86"/>
      <c r="B31" s="18"/>
      <c r="C31" s="78" t="s">
        <v>70</v>
      </c>
      <c r="D31" s="90">
        <f>B33-D29</f>
        <v>0</v>
      </c>
      <c r="E31" s="78" t="s">
        <v>70</v>
      </c>
      <c r="F31" s="83">
        <f>B33-F29</f>
        <v>0</v>
      </c>
      <c r="G31" s="81"/>
      <c r="H31" s="72"/>
      <c r="I31" s="72"/>
      <c r="J31" s="72"/>
      <c r="K31" s="72"/>
    </row>
    <row r="32" spans="1:11" ht="21.75" customHeight="1">
      <c r="A32" s="77"/>
      <c r="B32" s="83"/>
      <c r="C32" s="78"/>
      <c r="D32" s="90"/>
      <c r="E32" s="78"/>
      <c r="F32" s="90"/>
      <c r="G32" s="81"/>
      <c r="H32" s="72"/>
      <c r="I32" s="72"/>
      <c r="J32" s="72"/>
      <c r="K32" s="72"/>
    </row>
    <row r="33" spans="1:11" ht="22.5" customHeight="1">
      <c r="A33" s="77" t="s">
        <v>71</v>
      </c>
      <c r="B33" s="18">
        <f>B29</f>
        <v>8980754.35</v>
      </c>
      <c r="C33" s="102" t="s">
        <v>72</v>
      </c>
      <c r="D33" s="100">
        <f>D29+D31</f>
        <v>8980754.35</v>
      </c>
      <c r="E33" s="78" t="s">
        <v>72</v>
      </c>
      <c r="F33" s="18">
        <f>F29+F31</f>
        <v>8980754.35</v>
      </c>
      <c r="G33" s="81"/>
      <c r="H33" s="72"/>
      <c r="I33" s="72"/>
      <c r="J33" s="72"/>
      <c r="K33" s="72"/>
    </row>
    <row r="34" spans="1:11" ht="22.5" customHeight="1">
      <c r="A34" s="72"/>
      <c r="B34" s="103"/>
      <c r="C34" s="81"/>
      <c r="D34" s="104"/>
      <c r="E34" s="81"/>
      <c r="F34" s="104"/>
      <c r="G34" s="81"/>
      <c r="H34" s="81"/>
      <c r="I34" s="72"/>
      <c r="J34" s="72"/>
      <c r="K34" s="72"/>
    </row>
    <row r="35" spans="1:11" ht="22.5" customHeight="1">
      <c r="A35" s="72"/>
      <c r="B35" s="103"/>
      <c r="C35" s="72"/>
      <c r="D35" s="104"/>
      <c r="E35" s="81"/>
      <c r="F35" s="104"/>
      <c r="G35" s="72"/>
      <c r="H35" s="81"/>
      <c r="I35" s="72"/>
      <c r="J35" s="72"/>
      <c r="K35" s="72"/>
    </row>
    <row r="36" spans="1:11" ht="22.5" customHeight="1">
      <c r="A36" s="72"/>
      <c r="B36" s="104"/>
      <c r="C36" s="81"/>
      <c r="D36" s="104"/>
      <c r="E36" s="81"/>
      <c r="F36" s="104"/>
      <c r="G36" s="81"/>
      <c r="H36" s="81"/>
      <c r="I36" s="72"/>
      <c r="J36" s="72"/>
      <c r="K36" s="72"/>
    </row>
    <row r="37" spans="1:11" ht="22.5" customHeight="1">
      <c r="A37" s="72"/>
      <c r="B37" s="103"/>
      <c r="C37" s="72"/>
      <c r="D37" s="103"/>
      <c r="E37" s="81"/>
      <c r="F37" s="104"/>
      <c r="G37" s="81"/>
      <c r="H37" s="72"/>
      <c r="I37" s="72"/>
      <c r="J37" s="72"/>
      <c r="K37" s="72"/>
    </row>
    <row r="38" spans="1:11" ht="22.5" customHeight="1">
      <c r="A38" s="72"/>
      <c r="B38" s="103"/>
      <c r="C38" s="72"/>
      <c r="D38" s="104"/>
      <c r="E38" s="72"/>
      <c r="F38" s="104"/>
      <c r="G38" s="72"/>
      <c r="H38" s="72"/>
      <c r="I38" s="72"/>
      <c r="J38" s="72"/>
      <c r="K38" s="72"/>
    </row>
    <row r="39" spans="1:11" ht="22.5" customHeight="1">
      <c r="A39" s="72"/>
      <c r="B39" s="104"/>
      <c r="C39" s="72"/>
      <c r="D39" s="103"/>
      <c r="E39" s="81"/>
      <c r="F39" s="104"/>
      <c r="G39" s="72"/>
      <c r="H39" s="72"/>
      <c r="I39" s="72"/>
      <c r="J39" s="72"/>
      <c r="K39" s="72"/>
    </row>
    <row r="40" spans="1:11" ht="22.5" customHeight="1">
      <c r="A40" s="81"/>
      <c r="B40" s="103"/>
      <c r="C40" s="72"/>
      <c r="D40" s="103"/>
      <c r="E40" s="72"/>
      <c r="F40" s="103"/>
      <c r="G40" s="72"/>
      <c r="H40" s="72"/>
      <c r="I40" s="72"/>
      <c r="J40" s="72"/>
      <c r="K40" s="72"/>
    </row>
  </sheetData>
  <sheetProtection/>
  <printOptions horizontalCentered="1"/>
  <pageMargins left="0.3937007874015747" right="0.3937007874015747" top="0.3937007874015747" bottom="0.3937007874015747" header="0.3937007874015747" footer="0.3937007874015747"/>
  <pageSetup fitToHeight="1" fitToWidth="1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9" style="0" customWidth="1"/>
    <col min="3" max="19" width="13.66015625" style="0" customWidth="1"/>
    <col min="20" max="31" width="9.16015625" style="0" customWidth="1"/>
    <col min="32" max="37" width="20" style="0" customWidth="1"/>
    <col min="38" max="38" width="9.16015625" style="0" customWidth="1"/>
  </cols>
  <sheetData>
    <row r="1" spans="1:19" ht="24" customHeight="1">
      <c r="A1" s="36" t="s">
        <v>180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S1" s="23" t="s">
        <v>181</v>
      </c>
    </row>
    <row r="2" ht="12.75" customHeight="1"/>
    <row r="3" ht="12.75" customHeight="1">
      <c r="S3" t="s">
        <v>2</v>
      </c>
    </row>
    <row r="4" spans="1:19" ht="12.75" customHeight="1">
      <c r="A4" s="49" t="s">
        <v>182</v>
      </c>
      <c r="B4" s="49" t="s">
        <v>183</v>
      </c>
      <c r="C4" s="9" t="s">
        <v>77</v>
      </c>
      <c r="D4" s="6" t="s">
        <v>133</v>
      </c>
      <c r="E4" s="7"/>
      <c r="F4" s="7"/>
      <c r="G4" s="7"/>
      <c r="H4" s="7"/>
      <c r="I4" s="7" t="s">
        <v>134</v>
      </c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30.75" customHeight="1">
      <c r="A5" s="49"/>
      <c r="B5" s="49"/>
      <c r="C5" s="9"/>
      <c r="D5" s="56" t="s">
        <v>184</v>
      </c>
      <c r="E5" s="41" t="s">
        <v>10</v>
      </c>
      <c r="F5" s="38" t="s">
        <v>16</v>
      </c>
      <c r="G5" s="38" t="s">
        <v>185</v>
      </c>
      <c r="H5" s="38" t="s">
        <v>25</v>
      </c>
      <c r="I5" s="38" t="s">
        <v>186</v>
      </c>
      <c r="J5" s="38" t="s">
        <v>10</v>
      </c>
      <c r="K5" s="38" t="s">
        <v>187</v>
      </c>
      <c r="L5" s="38" t="s">
        <v>185</v>
      </c>
      <c r="M5" s="58" t="s">
        <v>19</v>
      </c>
      <c r="N5" s="58" t="s">
        <v>22</v>
      </c>
      <c r="O5" s="58" t="s">
        <v>25</v>
      </c>
      <c r="P5" s="38" t="s">
        <v>28</v>
      </c>
      <c r="Q5" s="38" t="s">
        <v>31</v>
      </c>
      <c r="R5" s="38" t="s">
        <v>34</v>
      </c>
      <c r="S5" s="38" t="s">
        <v>37</v>
      </c>
    </row>
    <row r="6" spans="1:25" ht="12.75" customHeight="1">
      <c r="A6" s="39" t="s">
        <v>107</v>
      </c>
      <c r="B6" s="39" t="s">
        <v>107</v>
      </c>
      <c r="C6" s="50">
        <v>1</v>
      </c>
      <c r="D6" s="50">
        <v>2</v>
      </c>
      <c r="E6" s="50">
        <v>3</v>
      </c>
      <c r="F6" s="39">
        <v>4</v>
      </c>
      <c r="G6" s="34">
        <v>5</v>
      </c>
      <c r="H6" s="34">
        <v>6</v>
      </c>
      <c r="I6" s="34">
        <v>7</v>
      </c>
      <c r="J6" s="50">
        <v>8</v>
      </c>
      <c r="K6" s="39">
        <v>9</v>
      </c>
      <c r="L6" s="39">
        <v>10</v>
      </c>
      <c r="M6" s="50">
        <v>11</v>
      </c>
      <c r="N6" s="50">
        <v>12</v>
      </c>
      <c r="O6" s="39">
        <v>13</v>
      </c>
      <c r="P6" s="34">
        <v>14</v>
      </c>
      <c r="Q6" s="35">
        <v>15</v>
      </c>
      <c r="R6" s="35">
        <v>16</v>
      </c>
      <c r="S6" s="35">
        <v>17</v>
      </c>
      <c r="T6" s="42"/>
      <c r="U6" s="42"/>
      <c r="V6" s="42"/>
      <c r="W6" s="42"/>
      <c r="X6" s="42"/>
      <c r="Y6" s="42"/>
    </row>
    <row r="7" spans="1:25" s="21" customFormat="1" ht="24.75" customHeight="1">
      <c r="A7" s="29"/>
      <c r="B7" s="40" t="s">
        <v>77</v>
      </c>
      <c r="C7" s="30">
        <v>8980754.35</v>
      </c>
      <c r="D7" s="30">
        <v>8560754.35</v>
      </c>
      <c r="E7" s="30">
        <v>7998544.35</v>
      </c>
      <c r="F7" s="30">
        <v>554410</v>
      </c>
      <c r="G7" s="30">
        <v>7800</v>
      </c>
      <c r="H7" s="18">
        <v>0</v>
      </c>
      <c r="I7" s="19">
        <v>420000</v>
      </c>
      <c r="J7" s="30">
        <v>0</v>
      </c>
      <c r="K7" s="30">
        <v>420000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18">
        <v>0</v>
      </c>
      <c r="T7" s="55"/>
      <c r="U7" s="55"/>
      <c r="V7" s="55"/>
      <c r="W7" s="55"/>
      <c r="X7" s="55"/>
      <c r="Y7" s="55"/>
    </row>
    <row r="8" spans="1:19" ht="24.75" customHeight="1">
      <c r="A8" s="29" t="s">
        <v>188</v>
      </c>
      <c r="B8" s="40" t="s">
        <v>189</v>
      </c>
      <c r="C8" s="30">
        <v>7766748.11</v>
      </c>
      <c r="D8" s="30">
        <v>7346748.11</v>
      </c>
      <c r="E8" s="30">
        <v>6784538.11</v>
      </c>
      <c r="F8" s="30">
        <v>554410</v>
      </c>
      <c r="G8" s="30">
        <v>7800</v>
      </c>
      <c r="H8" s="18">
        <v>0</v>
      </c>
      <c r="I8" s="19">
        <v>420000</v>
      </c>
      <c r="J8" s="30">
        <v>0</v>
      </c>
      <c r="K8" s="30">
        <v>420000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18">
        <v>0</v>
      </c>
    </row>
    <row r="9" spans="1:19" ht="24.75" customHeight="1">
      <c r="A9" s="29" t="s">
        <v>190</v>
      </c>
      <c r="B9" s="40" t="s">
        <v>191</v>
      </c>
      <c r="C9" s="30">
        <v>6531068.99</v>
      </c>
      <c r="D9" s="30">
        <v>6111068.99</v>
      </c>
      <c r="E9" s="30">
        <v>5638858.99</v>
      </c>
      <c r="F9" s="30">
        <v>464410</v>
      </c>
      <c r="G9" s="30">
        <v>7800</v>
      </c>
      <c r="H9" s="18">
        <v>0</v>
      </c>
      <c r="I9" s="19">
        <v>420000</v>
      </c>
      <c r="J9" s="30">
        <v>0</v>
      </c>
      <c r="K9" s="30">
        <v>420000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18">
        <v>0</v>
      </c>
    </row>
    <row r="10" spans="1:19" ht="24.75" customHeight="1">
      <c r="A10" s="29" t="s">
        <v>147</v>
      </c>
      <c r="B10" s="40" t="s">
        <v>148</v>
      </c>
      <c r="C10" s="30">
        <v>1319394.67</v>
      </c>
      <c r="D10" s="30">
        <v>1319394.67</v>
      </c>
      <c r="E10" s="30">
        <v>1118984.67</v>
      </c>
      <c r="F10" s="30">
        <v>200410</v>
      </c>
      <c r="G10" s="30">
        <v>0</v>
      </c>
      <c r="H10" s="18">
        <v>0</v>
      </c>
      <c r="I10" s="19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18">
        <v>0</v>
      </c>
    </row>
    <row r="11" spans="1:20" ht="24.75" customHeight="1">
      <c r="A11" s="29" t="s">
        <v>149</v>
      </c>
      <c r="B11" s="40" t="s">
        <v>150</v>
      </c>
      <c r="C11" s="30">
        <v>1375820</v>
      </c>
      <c r="D11" s="30">
        <v>1375820</v>
      </c>
      <c r="E11" s="30">
        <v>1339020</v>
      </c>
      <c r="F11" s="30">
        <v>29000</v>
      </c>
      <c r="G11" s="30">
        <v>7800</v>
      </c>
      <c r="H11" s="18">
        <v>0</v>
      </c>
      <c r="I11" s="19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18">
        <v>0</v>
      </c>
      <c r="T11" s="21"/>
    </row>
    <row r="12" spans="1:19" ht="24.75" customHeight="1">
      <c r="A12" s="29" t="s">
        <v>165</v>
      </c>
      <c r="B12" s="40" t="s">
        <v>166</v>
      </c>
      <c r="C12" s="30">
        <v>152119.52</v>
      </c>
      <c r="D12" s="30">
        <v>152119.52</v>
      </c>
      <c r="E12" s="30">
        <v>142119.52</v>
      </c>
      <c r="F12" s="30">
        <v>10000</v>
      </c>
      <c r="G12" s="30">
        <v>0</v>
      </c>
      <c r="H12" s="18">
        <v>0</v>
      </c>
      <c r="I12" s="19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18">
        <v>0</v>
      </c>
    </row>
    <row r="13" spans="1:25" ht="24.75" customHeight="1">
      <c r="A13" s="29" t="s">
        <v>176</v>
      </c>
      <c r="B13" s="40" t="s">
        <v>177</v>
      </c>
      <c r="C13" s="30">
        <v>2378372</v>
      </c>
      <c r="D13" s="30">
        <v>2198372</v>
      </c>
      <c r="E13" s="30">
        <v>2043372</v>
      </c>
      <c r="F13" s="30">
        <v>155000</v>
      </c>
      <c r="G13" s="30">
        <v>0</v>
      </c>
      <c r="H13" s="18">
        <v>0</v>
      </c>
      <c r="I13" s="19">
        <v>180000</v>
      </c>
      <c r="J13" s="30">
        <v>0</v>
      </c>
      <c r="K13" s="30">
        <v>180000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18">
        <v>0</v>
      </c>
      <c r="Y13" s="21"/>
    </row>
    <row r="14" spans="1:19" ht="24.75" customHeight="1">
      <c r="A14" s="29" t="s">
        <v>174</v>
      </c>
      <c r="B14" s="40" t="s">
        <v>175</v>
      </c>
      <c r="C14" s="30">
        <v>979520</v>
      </c>
      <c r="D14" s="30">
        <v>899520</v>
      </c>
      <c r="E14" s="30">
        <v>839520</v>
      </c>
      <c r="F14" s="30">
        <v>60000</v>
      </c>
      <c r="G14" s="30">
        <v>0</v>
      </c>
      <c r="H14" s="18">
        <v>0</v>
      </c>
      <c r="I14" s="19">
        <v>80000</v>
      </c>
      <c r="J14" s="30">
        <v>0</v>
      </c>
      <c r="K14" s="30">
        <v>80000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18">
        <v>0</v>
      </c>
    </row>
    <row r="15" spans="1:19" ht="24.75" customHeight="1">
      <c r="A15" s="29" t="s">
        <v>169</v>
      </c>
      <c r="B15" s="40" t="s">
        <v>170</v>
      </c>
      <c r="C15" s="30">
        <v>141442.8</v>
      </c>
      <c r="D15" s="30">
        <v>141442.8</v>
      </c>
      <c r="E15" s="30">
        <v>131442.8</v>
      </c>
      <c r="F15" s="30">
        <v>10000</v>
      </c>
      <c r="G15" s="30">
        <v>0</v>
      </c>
      <c r="H15" s="18">
        <v>0</v>
      </c>
      <c r="I15" s="19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18">
        <v>0</v>
      </c>
    </row>
    <row r="16" spans="1:19" ht="24.75" customHeight="1">
      <c r="A16" s="29" t="s">
        <v>153</v>
      </c>
      <c r="B16" s="40" t="s">
        <v>154</v>
      </c>
      <c r="C16" s="30">
        <v>184400</v>
      </c>
      <c r="D16" s="30">
        <v>24400</v>
      </c>
      <c r="E16" s="30">
        <v>24400</v>
      </c>
      <c r="F16" s="30">
        <v>0</v>
      </c>
      <c r="G16" s="30">
        <v>0</v>
      </c>
      <c r="H16" s="18">
        <v>0</v>
      </c>
      <c r="I16" s="19">
        <v>160000</v>
      </c>
      <c r="J16" s="30">
        <v>0</v>
      </c>
      <c r="K16" s="30">
        <v>160000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18">
        <v>0</v>
      </c>
    </row>
    <row r="17" spans="1:19" ht="24.75" customHeight="1">
      <c r="A17" s="29" t="s">
        <v>192</v>
      </c>
      <c r="B17" s="40" t="s">
        <v>193</v>
      </c>
      <c r="C17" s="30">
        <v>90000</v>
      </c>
      <c r="D17" s="30">
        <v>90000</v>
      </c>
      <c r="E17" s="30">
        <v>0</v>
      </c>
      <c r="F17" s="30">
        <v>90000</v>
      </c>
      <c r="G17" s="30">
        <v>0</v>
      </c>
      <c r="H17" s="18">
        <v>0</v>
      </c>
      <c r="I17" s="19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18">
        <v>0</v>
      </c>
    </row>
    <row r="18" spans="1:19" ht="24.75" customHeight="1">
      <c r="A18" s="29" t="s">
        <v>171</v>
      </c>
      <c r="B18" s="40" t="s">
        <v>150</v>
      </c>
      <c r="C18" s="30">
        <v>90000</v>
      </c>
      <c r="D18" s="30">
        <v>90000</v>
      </c>
      <c r="E18" s="30">
        <v>0</v>
      </c>
      <c r="F18" s="30">
        <v>90000</v>
      </c>
      <c r="G18" s="30">
        <v>0</v>
      </c>
      <c r="H18" s="18">
        <v>0</v>
      </c>
      <c r="I18" s="19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18">
        <v>0</v>
      </c>
    </row>
    <row r="19" spans="1:19" ht="24.75" customHeight="1">
      <c r="A19" s="29" t="s">
        <v>194</v>
      </c>
      <c r="B19" s="40" t="s">
        <v>195</v>
      </c>
      <c r="C19" s="30">
        <v>1145679.12</v>
      </c>
      <c r="D19" s="30">
        <v>1145679.12</v>
      </c>
      <c r="E19" s="30">
        <v>1145679.12</v>
      </c>
      <c r="F19" s="30">
        <v>0</v>
      </c>
      <c r="G19" s="30">
        <v>0</v>
      </c>
      <c r="H19" s="18">
        <v>0</v>
      </c>
      <c r="I19" s="19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18">
        <v>0</v>
      </c>
    </row>
    <row r="20" spans="1:19" ht="24.75" customHeight="1">
      <c r="A20" s="29" t="s">
        <v>155</v>
      </c>
      <c r="B20" s="40" t="s">
        <v>156</v>
      </c>
      <c r="C20" s="30">
        <v>976486.46</v>
      </c>
      <c r="D20" s="30">
        <v>976486.46</v>
      </c>
      <c r="E20" s="30">
        <v>976486.46</v>
      </c>
      <c r="F20" s="30">
        <v>0</v>
      </c>
      <c r="G20" s="30">
        <v>0</v>
      </c>
      <c r="H20" s="18">
        <v>0</v>
      </c>
      <c r="I20" s="19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18">
        <v>0</v>
      </c>
    </row>
    <row r="21" spans="1:19" ht="24.75" customHeight="1">
      <c r="A21" s="29" t="s">
        <v>157</v>
      </c>
      <c r="B21" s="40" t="s">
        <v>158</v>
      </c>
      <c r="C21" s="30">
        <v>169192.66</v>
      </c>
      <c r="D21" s="30">
        <v>169192.66</v>
      </c>
      <c r="E21" s="30">
        <v>169192.66</v>
      </c>
      <c r="F21" s="30">
        <v>0</v>
      </c>
      <c r="G21" s="30">
        <v>0</v>
      </c>
      <c r="H21" s="18">
        <v>0</v>
      </c>
      <c r="I21" s="19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18">
        <v>0</v>
      </c>
    </row>
    <row r="22" spans="1:19" ht="24.75" customHeight="1">
      <c r="A22" s="29" t="s">
        <v>196</v>
      </c>
      <c r="B22" s="40" t="s">
        <v>197</v>
      </c>
      <c r="C22" s="30">
        <v>384630.72</v>
      </c>
      <c r="D22" s="30">
        <v>384630.72</v>
      </c>
      <c r="E22" s="30">
        <v>384630.72</v>
      </c>
      <c r="F22" s="30">
        <v>0</v>
      </c>
      <c r="G22" s="30">
        <v>0</v>
      </c>
      <c r="H22" s="18">
        <v>0</v>
      </c>
      <c r="I22" s="19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18">
        <v>0</v>
      </c>
    </row>
    <row r="23" spans="1:19" ht="24.75" customHeight="1">
      <c r="A23" s="29" t="s">
        <v>198</v>
      </c>
      <c r="B23" s="40" t="s">
        <v>199</v>
      </c>
      <c r="C23" s="30">
        <v>384630.72</v>
      </c>
      <c r="D23" s="30">
        <v>384630.72</v>
      </c>
      <c r="E23" s="30">
        <v>384630.72</v>
      </c>
      <c r="F23" s="30">
        <v>0</v>
      </c>
      <c r="G23" s="30">
        <v>0</v>
      </c>
      <c r="H23" s="18">
        <v>0</v>
      </c>
      <c r="I23" s="19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18">
        <v>0</v>
      </c>
    </row>
    <row r="24" spans="1:19" ht="24.75" customHeight="1">
      <c r="A24" s="29" t="s">
        <v>159</v>
      </c>
      <c r="B24" s="40" t="s">
        <v>160</v>
      </c>
      <c r="C24" s="30">
        <v>134658.24</v>
      </c>
      <c r="D24" s="30">
        <v>134658.24</v>
      </c>
      <c r="E24" s="30">
        <v>134658.24</v>
      </c>
      <c r="F24" s="30">
        <v>0</v>
      </c>
      <c r="G24" s="30">
        <v>0</v>
      </c>
      <c r="H24" s="18">
        <v>0</v>
      </c>
      <c r="I24" s="19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18">
        <v>0</v>
      </c>
    </row>
    <row r="25" spans="1:19" ht="24.75" customHeight="1">
      <c r="A25" s="29" t="s">
        <v>167</v>
      </c>
      <c r="B25" s="40" t="s">
        <v>168</v>
      </c>
      <c r="C25" s="30">
        <v>249972.48</v>
      </c>
      <c r="D25" s="30">
        <v>249972.48</v>
      </c>
      <c r="E25" s="30">
        <v>249972.48</v>
      </c>
      <c r="F25" s="30">
        <v>0</v>
      </c>
      <c r="G25" s="30">
        <v>0</v>
      </c>
      <c r="H25" s="18">
        <v>0</v>
      </c>
      <c r="I25" s="19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18">
        <v>0</v>
      </c>
    </row>
    <row r="26" spans="1:19" ht="24.75" customHeight="1">
      <c r="A26" s="29" t="s">
        <v>200</v>
      </c>
      <c r="B26" s="40" t="s">
        <v>201</v>
      </c>
      <c r="C26" s="30">
        <v>829375.52</v>
      </c>
      <c r="D26" s="30">
        <v>829375.52</v>
      </c>
      <c r="E26" s="30">
        <v>829375.52</v>
      </c>
      <c r="F26" s="30">
        <v>0</v>
      </c>
      <c r="G26" s="30">
        <v>0</v>
      </c>
      <c r="H26" s="18">
        <v>0</v>
      </c>
      <c r="I26" s="19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18">
        <v>0</v>
      </c>
    </row>
    <row r="27" spans="1:19" ht="24.75" customHeight="1">
      <c r="A27" s="29" t="s">
        <v>192</v>
      </c>
      <c r="B27" s="40" t="s">
        <v>202</v>
      </c>
      <c r="C27" s="30">
        <v>829375.52</v>
      </c>
      <c r="D27" s="30">
        <v>829375.52</v>
      </c>
      <c r="E27" s="30">
        <v>829375.52</v>
      </c>
      <c r="F27" s="30">
        <v>0</v>
      </c>
      <c r="G27" s="30">
        <v>0</v>
      </c>
      <c r="H27" s="18">
        <v>0</v>
      </c>
      <c r="I27" s="19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18">
        <v>0</v>
      </c>
    </row>
    <row r="28" spans="1:19" ht="24.75" customHeight="1">
      <c r="A28" s="29" t="s">
        <v>161</v>
      </c>
      <c r="B28" s="40" t="s">
        <v>162</v>
      </c>
      <c r="C28" s="30">
        <v>709174.65</v>
      </c>
      <c r="D28" s="30">
        <v>709174.65</v>
      </c>
      <c r="E28" s="30">
        <v>709174.65</v>
      </c>
      <c r="F28" s="30">
        <v>0</v>
      </c>
      <c r="G28" s="30">
        <v>0</v>
      </c>
      <c r="H28" s="18">
        <v>0</v>
      </c>
      <c r="I28" s="19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18">
        <v>0</v>
      </c>
    </row>
    <row r="29" spans="1:19" ht="24.75" customHeight="1">
      <c r="A29" s="29" t="s">
        <v>163</v>
      </c>
      <c r="B29" s="40" t="s">
        <v>164</v>
      </c>
      <c r="C29" s="30">
        <v>120200.87</v>
      </c>
      <c r="D29" s="30">
        <v>120200.87</v>
      </c>
      <c r="E29" s="30">
        <v>120200.87</v>
      </c>
      <c r="F29" s="30">
        <v>0</v>
      </c>
      <c r="G29" s="30">
        <v>0</v>
      </c>
      <c r="H29" s="18">
        <v>0</v>
      </c>
      <c r="I29" s="19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18">
        <v>0</v>
      </c>
    </row>
    <row r="30" spans="1:19" ht="12.75" customHeight="1">
      <c r="A30" s="21"/>
      <c r="B30" s="21"/>
      <c r="C30" s="21"/>
      <c r="D30" s="21"/>
      <c r="E30" s="21"/>
      <c r="F30" s="21"/>
      <c r="G30" s="21"/>
      <c r="H30" s="57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</sheetData>
  <sheetProtection/>
  <mergeCells count="3">
    <mergeCell ref="A4:A5"/>
    <mergeCell ref="B4:B5"/>
    <mergeCell ref="C4:C5"/>
  </mergeCells>
  <printOptions/>
  <pageMargins left="0.7499999887361302" right="0.7499999887361302" top="0.9999999849815068" bottom="0.9999999849815068" header="0.4999999924907534" footer="0.4999999924907534"/>
  <pageSetup orientation="landscape" paperSize="9" scale="12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66015625" style="0" customWidth="1"/>
    <col min="2" max="2" width="17.66015625" style="0" customWidth="1"/>
    <col min="3" max="7" width="15.83203125" style="0" customWidth="1"/>
    <col min="8" max="20" width="9.16015625" style="0" customWidth="1"/>
  </cols>
  <sheetData>
    <row r="1" spans="1:7" ht="12.75" customHeight="1">
      <c r="A1" s="21"/>
      <c r="B1" s="21"/>
      <c r="C1" s="21"/>
      <c r="D1" s="21"/>
      <c r="E1" s="21"/>
      <c r="F1" s="21"/>
      <c r="G1" s="1" t="s">
        <v>203</v>
      </c>
    </row>
    <row r="2" spans="1:7" ht="45" customHeight="1">
      <c r="A2" s="45" t="s">
        <v>204</v>
      </c>
      <c r="B2" s="46"/>
      <c r="C2" s="46"/>
      <c r="D2" s="46"/>
      <c r="E2" s="46"/>
      <c r="F2" s="46"/>
      <c r="G2" s="46"/>
    </row>
    <row r="3" spans="1:7" ht="12.75" customHeight="1">
      <c r="A3" s="21"/>
      <c r="B3" s="21"/>
      <c r="C3" s="21"/>
      <c r="D3" s="21"/>
      <c r="E3" s="21"/>
      <c r="F3" s="21"/>
      <c r="G3" s="3" t="s">
        <v>2</v>
      </c>
    </row>
    <row r="4" spans="1:7" ht="12.75" customHeight="1">
      <c r="A4" s="4" t="s">
        <v>75</v>
      </c>
      <c r="B4" s="4" t="s">
        <v>76</v>
      </c>
      <c r="C4" s="47" t="s">
        <v>133</v>
      </c>
      <c r="D4" s="48"/>
      <c r="E4" s="48"/>
      <c r="F4" s="48"/>
      <c r="G4" s="48"/>
    </row>
    <row r="5" spans="1:7" ht="12.75" customHeight="1">
      <c r="A5" s="4"/>
      <c r="B5" s="4"/>
      <c r="C5" s="5" t="s">
        <v>82</v>
      </c>
      <c r="D5" s="49" t="s">
        <v>10</v>
      </c>
      <c r="E5" s="49" t="s">
        <v>138</v>
      </c>
      <c r="F5" s="49" t="s">
        <v>16</v>
      </c>
      <c r="G5" s="9" t="s">
        <v>25</v>
      </c>
    </row>
    <row r="6" spans="1:7" ht="26.25" customHeight="1">
      <c r="A6" s="4"/>
      <c r="B6" s="4"/>
      <c r="C6" s="5"/>
      <c r="D6" s="49"/>
      <c r="E6" s="49"/>
      <c r="F6" s="49"/>
      <c r="G6" s="9"/>
    </row>
    <row r="7" spans="1:20" ht="20.25" customHeight="1">
      <c r="A7" s="50" t="s">
        <v>107</v>
      </c>
      <c r="B7" s="51" t="s">
        <v>107</v>
      </c>
      <c r="C7" s="34">
        <v>1</v>
      </c>
      <c r="D7" s="52">
        <v>2</v>
      </c>
      <c r="E7" s="50">
        <v>3</v>
      </c>
      <c r="F7" s="50">
        <v>4</v>
      </c>
      <c r="G7" s="50">
        <v>5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s="44" customFormat="1" ht="42" customHeight="1">
      <c r="A8" s="53"/>
      <c r="B8" s="54" t="s">
        <v>77</v>
      </c>
      <c r="C8" s="18">
        <v>8560754.350000001</v>
      </c>
      <c r="D8" s="19">
        <v>7998544.35</v>
      </c>
      <c r="E8" s="18">
        <v>7800</v>
      </c>
      <c r="F8" s="19">
        <v>554410</v>
      </c>
      <c r="G8" s="18">
        <v>0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7" ht="42" customHeight="1">
      <c r="A9" s="53" t="s">
        <v>108</v>
      </c>
      <c r="B9" s="54" t="s">
        <v>109</v>
      </c>
      <c r="C9" s="18">
        <v>8560754.350000001</v>
      </c>
      <c r="D9" s="19">
        <v>7998544.35</v>
      </c>
      <c r="E9" s="18">
        <v>7800</v>
      </c>
      <c r="F9" s="19">
        <v>554410</v>
      </c>
      <c r="G9" s="18">
        <v>0</v>
      </c>
    </row>
    <row r="10" spans="1:7" ht="42" customHeight="1">
      <c r="A10" s="53" t="s">
        <v>110</v>
      </c>
      <c r="B10" s="54" t="s">
        <v>111</v>
      </c>
      <c r="C10" s="18">
        <v>1846324.77</v>
      </c>
      <c r="D10" s="19">
        <v>1638114.77</v>
      </c>
      <c r="E10" s="18">
        <v>7800</v>
      </c>
      <c r="F10" s="19">
        <v>200410</v>
      </c>
      <c r="G10" s="18">
        <v>0</v>
      </c>
    </row>
    <row r="11" spans="1:8" ht="42" customHeight="1">
      <c r="A11" s="53" t="s">
        <v>112</v>
      </c>
      <c r="B11" s="54" t="s">
        <v>113</v>
      </c>
      <c r="C11" s="18">
        <v>215168.12</v>
      </c>
      <c r="D11" s="19">
        <v>205168.12</v>
      </c>
      <c r="E11" s="18">
        <v>0</v>
      </c>
      <c r="F11" s="19">
        <v>10000</v>
      </c>
      <c r="G11" s="18">
        <v>0</v>
      </c>
      <c r="H11" s="21"/>
    </row>
    <row r="12" spans="1:7" ht="42" customHeight="1">
      <c r="A12" s="53" t="s">
        <v>114</v>
      </c>
      <c r="B12" s="54" t="s">
        <v>115</v>
      </c>
      <c r="C12" s="18">
        <v>202236.96</v>
      </c>
      <c r="D12" s="19">
        <v>192236.96</v>
      </c>
      <c r="E12" s="18">
        <v>0</v>
      </c>
      <c r="F12" s="19">
        <v>10000</v>
      </c>
      <c r="G12" s="18">
        <v>0</v>
      </c>
    </row>
    <row r="13" spans="1:7" ht="42" customHeight="1">
      <c r="A13" s="53" t="s">
        <v>116</v>
      </c>
      <c r="B13" s="54" t="s">
        <v>117</v>
      </c>
      <c r="C13" s="18">
        <v>1674998.52</v>
      </c>
      <c r="D13" s="19">
        <v>1584998.52</v>
      </c>
      <c r="E13" s="18">
        <v>0</v>
      </c>
      <c r="F13" s="19">
        <v>90000</v>
      </c>
      <c r="G13" s="18">
        <v>0</v>
      </c>
    </row>
    <row r="14" spans="1:15" ht="42" customHeight="1">
      <c r="A14" s="53" t="s">
        <v>118</v>
      </c>
      <c r="B14" s="54" t="s">
        <v>119</v>
      </c>
      <c r="C14" s="18">
        <v>190307.48</v>
      </c>
      <c r="D14" s="19">
        <v>170307.48</v>
      </c>
      <c r="E14" s="18">
        <v>0</v>
      </c>
      <c r="F14" s="19">
        <v>20000</v>
      </c>
      <c r="G14" s="18">
        <v>0</v>
      </c>
      <c r="H14" s="21"/>
      <c r="I14" s="21"/>
      <c r="J14" s="21"/>
      <c r="K14" s="21"/>
      <c r="L14" s="21"/>
      <c r="M14" s="21"/>
      <c r="N14" s="21"/>
      <c r="O14" s="21"/>
    </row>
    <row r="15" spans="1:15" ht="42" customHeight="1">
      <c r="A15" s="53" t="s">
        <v>120</v>
      </c>
      <c r="B15" s="54" t="s">
        <v>121</v>
      </c>
      <c r="C15" s="18">
        <v>189481.78</v>
      </c>
      <c r="D15" s="19">
        <v>180481.78</v>
      </c>
      <c r="E15" s="18">
        <v>0</v>
      </c>
      <c r="F15" s="19">
        <v>9000</v>
      </c>
      <c r="G15" s="18">
        <v>0</v>
      </c>
      <c r="H15" s="21"/>
      <c r="I15" s="21"/>
      <c r="J15" s="21"/>
      <c r="K15" s="21"/>
      <c r="L15" s="21"/>
      <c r="M15" s="21"/>
      <c r="N15" s="21"/>
      <c r="O15" s="21"/>
    </row>
    <row r="16" spans="1:20" ht="42" customHeight="1">
      <c r="A16" s="53" t="s">
        <v>122</v>
      </c>
      <c r="B16" s="54" t="s">
        <v>123</v>
      </c>
      <c r="C16" s="18">
        <v>1249040.52</v>
      </c>
      <c r="D16" s="19">
        <v>1189040.52</v>
      </c>
      <c r="E16" s="18">
        <v>0</v>
      </c>
      <c r="F16" s="19">
        <v>60000</v>
      </c>
      <c r="G16" s="18">
        <v>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42" customHeight="1">
      <c r="A17" s="53" t="s">
        <v>124</v>
      </c>
      <c r="B17" s="54" t="s">
        <v>125</v>
      </c>
      <c r="C17" s="18">
        <v>1177349.2</v>
      </c>
      <c r="D17" s="19">
        <v>1122349.2</v>
      </c>
      <c r="E17" s="18">
        <v>0</v>
      </c>
      <c r="F17" s="19">
        <v>55000</v>
      </c>
      <c r="G17" s="18">
        <v>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7" ht="42" customHeight="1">
      <c r="A18" s="53" t="s">
        <v>126</v>
      </c>
      <c r="B18" s="54" t="s">
        <v>127</v>
      </c>
      <c r="C18" s="18">
        <v>965576.12</v>
      </c>
      <c r="D18" s="19">
        <v>915576.12</v>
      </c>
      <c r="E18" s="18">
        <v>0</v>
      </c>
      <c r="F18" s="19">
        <v>50000</v>
      </c>
      <c r="G18" s="18">
        <v>0</v>
      </c>
    </row>
    <row r="19" spans="1:7" ht="42" customHeight="1">
      <c r="A19" s="53" t="s">
        <v>128</v>
      </c>
      <c r="B19" s="54" t="s">
        <v>129</v>
      </c>
      <c r="C19" s="18">
        <v>850270.88</v>
      </c>
      <c r="D19" s="19">
        <v>800270.88</v>
      </c>
      <c r="E19" s="18">
        <v>0</v>
      </c>
      <c r="F19" s="19">
        <v>50000</v>
      </c>
      <c r="G19" s="18">
        <v>0</v>
      </c>
    </row>
    <row r="20" spans="3:7" ht="12.75" customHeight="1">
      <c r="C20" s="21"/>
      <c r="G20" s="21"/>
    </row>
    <row r="21" ht="12.75" customHeight="1"/>
    <row r="22" ht="12.75" customHeight="1"/>
  </sheetData>
  <sheetProtection/>
  <mergeCells count="7">
    <mergeCell ref="A4:A6"/>
    <mergeCell ref="B4:B6"/>
    <mergeCell ref="C5:C6"/>
    <mergeCell ref="D5:D6"/>
    <mergeCell ref="E5:E6"/>
    <mergeCell ref="F5:F6"/>
    <mergeCell ref="G5:G6"/>
  </mergeCells>
  <printOptions horizontalCentered="1"/>
  <pageMargins left="0.3937007874015747" right="0.3937007874015747" top="0.3937007874015747" bottom="0.3937007874015747" header="0.3937007874015747" footer="0.3937007874015747"/>
  <pageSetup orientation="landscape" paperSize="9" scale="1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8"/>
  <sheetViews>
    <sheetView showGridLines="0" showZeros="0" workbookViewId="0" topLeftCell="K1">
      <selection activeCell="A1" sqref="A1"/>
    </sheetView>
  </sheetViews>
  <sheetFormatPr defaultColWidth="9.16015625" defaultRowHeight="12.75" customHeight="1"/>
  <cols>
    <col min="1" max="22" width="17.5" style="0" customWidth="1"/>
    <col min="23" max="23" width="9.16015625" style="0" customWidth="1"/>
  </cols>
  <sheetData>
    <row r="1" spans="1:22" ht="24" customHeight="1">
      <c r="A1" s="36" t="s">
        <v>205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V1" s="23" t="s">
        <v>206</v>
      </c>
    </row>
    <row r="2" ht="12.75" customHeight="1">
      <c r="V2" s="23"/>
    </row>
    <row r="3" ht="12.75" customHeight="1">
      <c r="V3" s="23" t="s">
        <v>2</v>
      </c>
    </row>
    <row r="4" spans="1:22" ht="12.75" customHeight="1">
      <c r="A4" s="4" t="s">
        <v>182</v>
      </c>
      <c r="B4" s="4" t="s">
        <v>183</v>
      </c>
      <c r="C4" s="5" t="s">
        <v>77</v>
      </c>
      <c r="D4" s="6" t="s">
        <v>133</v>
      </c>
      <c r="E4" s="7"/>
      <c r="F4" s="7"/>
      <c r="G4" s="7"/>
      <c r="H4" s="7"/>
      <c r="I4" s="7"/>
      <c r="J4" s="7"/>
      <c r="K4" s="7"/>
      <c r="L4" s="7" t="s">
        <v>134</v>
      </c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32.25" customHeight="1">
      <c r="A5" s="4"/>
      <c r="B5" s="4"/>
      <c r="C5" s="5"/>
      <c r="D5" s="37" t="s">
        <v>184</v>
      </c>
      <c r="E5" s="38" t="s">
        <v>10</v>
      </c>
      <c r="F5" s="38" t="s">
        <v>16</v>
      </c>
      <c r="G5" s="38" t="s">
        <v>185</v>
      </c>
      <c r="H5" s="38" t="s">
        <v>25</v>
      </c>
      <c r="I5" s="38" t="s">
        <v>207</v>
      </c>
      <c r="J5" s="38" t="s">
        <v>208</v>
      </c>
      <c r="K5" s="41" t="s">
        <v>209</v>
      </c>
      <c r="L5" s="38" t="s">
        <v>186</v>
      </c>
      <c r="M5" s="38" t="s">
        <v>10</v>
      </c>
      <c r="N5" s="38" t="s">
        <v>187</v>
      </c>
      <c r="O5" s="38" t="s">
        <v>185</v>
      </c>
      <c r="P5" s="38" t="s">
        <v>19</v>
      </c>
      <c r="Q5" s="38" t="s">
        <v>22</v>
      </c>
      <c r="R5" s="38" t="s">
        <v>25</v>
      </c>
      <c r="S5" s="38" t="s">
        <v>28</v>
      </c>
      <c r="T5" s="38" t="s">
        <v>31</v>
      </c>
      <c r="U5" s="38" t="s">
        <v>34</v>
      </c>
      <c r="V5" s="38" t="s">
        <v>37</v>
      </c>
    </row>
    <row r="6" spans="1:23" ht="12.75" customHeight="1">
      <c r="A6" s="39" t="s">
        <v>107</v>
      </c>
      <c r="B6" s="39" t="s">
        <v>107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5">
        <v>7</v>
      </c>
      <c r="J6" s="35">
        <v>8</v>
      </c>
      <c r="K6" s="34">
        <v>9</v>
      </c>
      <c r="L6" s="34">
        <v>10</v>
      </c>
      <c r="M6" s="34">
        <v>11</v>
      </c>
      <c r="N6" s="34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42"/>
    </row>
    <row r="7" spans="1:23" ht="30.75" customHeight="1">
      <c r="A7" s="29"/>
      <c r="B7" s="40"/>
      <c r="C7" s="30"/>
      <c r="D7" s="18"/>
      <c r="E7" s="19"/>
      <c r="F7" s="18"/>
      <c r="G7" s="19"/>
      <c r="H7" s="30"/>
      <c r="I7" s="30"/>
      <c r="J7" s="18"/>
      <c r="K7" s="20"/>
      <c r="L7" s="19"/>
      <c r="M7" s="30"/>
      <c r="N7" s="30"/>
      <c r="O7" s="30"/>
      <c r="P7" s="30"/>
      <c r="Q7" s="30"/>
      <c r="R7" s="30"/>
      <c r="S7" s="30"/>
      <c r="T7" s="30"/>
      <c r="U7" s="30"/>
      <c r="V7" s="18"/>
      <c r="W7" s="43"/>
    </row>
    <row r="8" spans="1:23" ht="12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W8" s="21"/>
    </row>
    <row r="9" spans="1:23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2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12.75" customHeight="1">
      <c r="A11" s="21"/>
      <c r="B11" s="21"/>
      <c r="C11" s="21"/>
      <c r="D11" s="21"/>
      <c r="E11" s="21"/>
      <c r="F11" s="21"/>
      <c r="H11" s="21"/>
      <c r="J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12.75" customHeight="1">
      <c r="A12" s="21"/>
      <c r="B12" s="21"/>
      <c r="C12" s="21"/>
      <c r="D12" s="21"/>
      <c r="E12" s="21"/>
      <c r="F12" s="21"/>
      <c r="J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2:23" ht="12.75" customHeight="1">
      <c r="B13" s="21"/>
      <c r="C13" s="21"/>
      <c r="D13" s="21"/>
      <c r="E13" s="21"/>
      <c r="F13" s="21"/>
      <c r="G13" s="21"/>
      <c r="J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2:22" ht="12.75" customHeight="1">
      <c r="B14" s="21"/>
      <c r="C14" s="21"/>
      <c r="D14" s="21"/>
      <c r="E14" s="21"/>
      <c r="G14" s="21"/>
      <c r="J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2:22" ht="12.75" customHeight="1">
      <c r="B15" s="21"/>
      <c r="C15" s="21"/>
      <c r="D15" s="21"/>
      <c r="E15" s="21"/>
      <c r="G15" s="21"/>
      <c r="J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3:21" ht="12.75" customHeight="1">
      <c r="C16" s="21"/>
      <c r="D16" s="21"/>
      <c r="E16" s="21"/>
      <c r="J16" s="21"/>
      <c r="K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4:20" ht="12.75" customHeight="1">
      <c r="D17" s="21"/>
      <c r="I17" s="21"/>
      <c r="J17" s="21"/>
      <c r="K17" s="21"/>
      <c r="M17" s="21"/>
      <c r="N17" s="21"/>
      <c r="O17" s="21"/>
      <c r="P17" s="21"/>
      <c r="Q17" s="21"/>
      <c r="R17" s="21"/>
      <c r="S17" s="21"/>
      <c r="T17" s="21"/>
    </row>
    <row r="18" spans="4:20" ht="12.75" customHeight="1">
      <c r="D18" s="21"/>
      <c r="E18" s="21"/>
      <c r="J18" s="21"/>
      <c r="N18" s="21"/>
      <c r="O18" s="21"/>
      <c r="P18" s="21"/>
      <c r="Q18" s="21"/>
      <c r="R18" s="21"/>
      <c r="S18" s="21"/>
      <c r="T18" s="21"/>
    </row>
    <row r="19" spans="4:20" ht="12.75" customHeight="1">
      <c r="D19" s="21"/>
      <c r="F19" s="21"/>
      <c r="J19" s="21"/>
      <c r="M19" s="21"/>
      <c r="N19" s="21"/>
      <c r="O19" s="21"/>
      <c r="P19" s="21"/>
      <c r="Q19" s="21"/>
      <c r="R19" s="21"/>
      <c r="T19" s="21"/>
    </row>
    <row r="20" spans="14:20" ht="12.75" customHeight="1">
      <c r="N20" s="21"/>
      <c r="O20" s="21"/>
      <c r="P20" s="21"/>
      <c r="Q20" s="21"/>
      <c r="R20" s="21"/>
      <c r="S20" s="21"/>
      <c r="T20" s="21"/>
    </row>
    <row r="21" spans="9:19" ht="12.75" customHeight="1">
      <c r="I21" s="21"/>
      <c r="N21" s="21"/>
      <c r="P21" s="21"/>
      <c r="Q21" s="21"/>
      <c r="S21" s="21"/>
    </row>
    <row r="22" spans="14:17" ht="12.75" customHeight="1">
      <c r="N22" s="21"/>
      <c r="P22" s="21"/>
      <c r="Q22" s="21"/>
    </row>
    <row r="23" ht="12.75" customHeight="1">
      <c r="N23" s="21"/>
    </row>
    <row r="24" ht="12.75" customHeight="1">
      <c r="G24" s="21"/>
    </row>
    <row r="28" ht="12.75" customHeight="1">
      <c r="U28" s="21"/>
    </row>
  </sheetData>
  <sheetProtection/>
  <mergeCells count="3">
    <mergeCell ref="A4:A5"/>
    <mergeCell ref="B4:B5"/>
    <mergeCell ref="C4:C5"/>
  </mergeCells>
  <printOptions/>
  <pageMargins left="0.7499999887361302" right="0.7499999887361302" top="0.9999999849815068" bottom="0.9999999849815068" header="0.4999999924907534" footer="0.4999999924907534"/>
  <pageSetup orientation="landscape" paperSize="9" scale="12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2.33203125" style="0" customWidth="1"/>
    <col min="2" max="2" width="46.66015625" style="0" customWidth="1"/>
    <col min="3" max="3" width="25.33203125" style="0" customWidth="1"/>
  </cols>
  <sheetData>
    <row r="1" ht="12.75" customHeight="1">
      <c r="C1" s="1" t="s">
        <v>210</v>
      </c>
    </row>
    <row r="2" spans="1:3" ht="25.5" customHeight="1">
      <c r="A2" s="32" t="s">
        <v>211</v>
      </c>
      <c r="B2" s="33"/>
      <c r="C2" s="33"/>
    </row>
    <row r="3" ht="12.75" customHeight="1">
      <c r="C3" s="3" t="s">
        <v>2</v>
      </c>
    </row>
    <row r="4" spans="1:3" ht="38.25" customHeight="1">
      <c r="A4" s="34" t="s">
        <v>212</v>
      </c>
      <c r="B4" s="35" t="s">
        <v>213</v>
      </c>
      <c r="C4" s="35" t="s">
        <v>6</v>
      </c>
    </row>
    <row r="5" spans="1:3" ht="45" customHeight="1">
      <c r="A5" s="29"/>
      <c r="B5" s="29" t="s">
        <v>77</v>
      </c>
      <c r="C5" s="18">
        <v>8980754.35</v>
      </c>
    </row>
    <row r="6" spans="1:3" ht="45" customHeight="1">
      <c r="A6" s="29" t="s">
        <v>188</v>
      </c>
      <c r="B6" s="29" t="s">
        <v>189</v>
      </c>
      <c r="C6" s="18">
        <v>7766748.11</v>
      </c>
    </row>
    <row r="7" spans="1:3" ht="45" customHeight="1">
      <c r="A7" s="29" t="s">
        <v>190</v>
      </c>
      <c r="B7" s="29" t="s">
        <v>191</v>
      </c>
      <c r="C7" s="18">
        <v>6531068.99</v>
      </c>
    </row>
    <row r="8" spans="1:3" ht="45" customHeight="1">
      <c r="A8" s="29" t="s">
        <v>147</v>
      </c>
      <c r="B8" s="29" t="s">
        <v>148</v>
      </c>
      <c r="C8" s="18">
        <v>1319394.67</v>
      </c>
    </row>
    <row r="9" spans="1:3" ht="45" customHeight="1">
      <c r="A9" s="29" t="s">
        <v>149</v>
      </c>
      <c r="B9" s="29" t="s">
        <v>150</v>
      </c>
      <c r="C9" s="18">
        <v>1375820</v>
      </c>
    </row>
    <row r="10" spans="1:4" ht="45" customHeight="1">
      <c r="A10" s="29" t="s">
        <v>165</v>
      </c>
      <c r="B10" s="29" t="s">
        <v>166</v>
      </c>
      <c r="C10" s="18">
        <v>152119.52</v>
      </c>
      <c r="D10" s="21"/>
    </row>
    <row r="11" spans="1:7" ht="45" customHeight="1">
      <c r="A11" s="29" t="s">
        <v>176</v>
      </c>
      <c r="B11" s="29" t="s">
        <v>177</v>
      </c>
      <c r="C11" s="18">
        <v>2378372</v>
      </c>
      <c r="G11">
        <v>1</v>
      </c>
    </row>
    <row r="12" spans="1:3" ht="45" customHeight="1">
      <c r="A12" s="29" t="s">
        <v>174</v>
      </c>
      <c r="B12" s="29" t="s">
        <v>175</v>
      </c>
      <c r="C12" s="18">
        <v>979520</v>
      </c>
    </row>
    <row r="13" spans="1:3" ht="45" customHeight="1">
      <c r="A13" s="29" t="s">
        <v>169</v>
      </c>
      <c r="B13" s="29" t="s">
        <v>170</v>
      </c>
      <c r="C13" s="18">
        <v>141442.8</v>
      </c>
    </row>
    <row r="14" spans="1:3" ht="45" customHeight="1">
      <c r="A14" s="29" t="s">
        <v>153</v>
      </c>
      <c r="B14" s="29" t="s">
        <v>154</v>
      </c>
      <c r="C14" s="18">
        <v>184400</v>
      </c>
    </row>
    <row r="15" spans="1:3" ht="45" customHeight="1">
      <c r="A15" s="29" t="s">
        <v>192</v>
      </c>
      <c r="B15" s="29" t="s">
        <v>193</v>
      </c>
      <c r="C15" s="18">
        <v>90000</v>
      </c>
    </row>
    <row r="16" spans="1:3" ht="45" customHeight="1">
      <c r="A16" s="29" t="s">
        <v>171</v>
      </c>
      <c r="B16" s="29" t="s">
        <v>150</v>
      </c>
      <c r="C16" s="18">
        <v>90000</v>
      </c>
    </row>
    <row r="17" spans="1:3" ht="45" customHeight="1">
      <c r="A17" s="29" t="s">
        <v>194</v>
      </c>
      <c r="B17" s="29" t="s">
        <v>195</v>
      </c>
      <c r="C17" s="18">
        <v>1145679.12</v>
      </c>
    </row>
    <row r="18" spans="1:3" ht="45" customHeight="1">
      <c r="A18" s="29" t="s">
        <v>155</v>
      </c>
      <c r="B18" s="29" t="s">
        <v>156</v>
      </c>
      <c r="C18" s="18">
        <v>976486.46</v>
      </c>
    </row>
    <row r="19" spans="1:3" ht="45" customHeight="1">
      <c r="A19" s="29" t="s">
        <v>157</v>
      </c>
      <c r="B19" s="29" t="s">
        <v>158</v>
      </c>
      <c r="C19" s="18">
        <v>169192.66</v>
      </c>
    </row>
    <row r="20" spans="1:3" ht="45" customHeight="1">
      <c r="A20" s="29" t="s">
        <v>196</v>
      </c>
      <c r="B20" s="29" t="s">
        <v>197</v>
      </c>
      <c r="C20" s="18">
        <v>384630.72</v>
      </c>
    </row>
    <row r="21" spans="1:3" ht="45" customHeight="1">
      <c r="A21" s="29" t="s">
        <v>198</v>
      </c>
      <c r="B21" s="29" t="s">
        <v>199</v>
      </c>
      <c r="C21" s="18">
        <v>384630.72</v>
      </c>
    </row>
    <row r="22" spans="1:3" ht="45" customHeight="1">
      <c r="A22" s="29" t="s">
        <v>159</v>
      </c>
      <c r="B22" s="29" t="s">
        <v>160</v>
      </c>
      <c r="C22" s="18">
        <v>134658.24</v>
      </c>
    </row>
    <row r="23" spans="1:3" ht="45" customHeight="1">
      <c r="A23" s="29" t="s">
        <v>167</v>
      </c>
      <c r="B23" s="29" t="s">
        <v>168</v>
      </c>
      <c r="C23" s="18">
        <v>249972.48</v>
      </c>
    </row>
    <row r="24" spans="1:3" ht="45" customHeight="1">
      <c r="A24" s="29" t="s">
        <v>200</v>
      </c>
      <c r="B24" s="29" t="s">
        <v>201</v>
      </c>
      <c r="C24" s="18">
        <v>829375.52</v>
      </c>
    </row>
    <row r="25" spans="1:3" ht="45" customHeight="1">
      <c r="A25" s="29" t="s">
        <v>192</v>
      </c>
      <c r="B25" s="29" t="s">
        <v>202</v>
      </c>
      <c r="C25" s="18">
        <v>829375.52</v>
      </c>
    </row>
    <row r="26" spans="1:3" ht="45" customHeight="1">
      <c r="A26" s="29" t="s">
        <v>161</v>
      </c>
      <c r="B26" s="29" t="s">
        <v>162</v>
      </c>
      <c r="C26" s="18">
        <v>709174.65</v>
      </c>
    </row>
    <row r="27" spans="1:3" ht="45" customHeight="1">
      <c r="A27" s="29" t="s">
        <v>163</v>
      </c>
      <c r="B27" s="29" t="s">
        <v>164</v>
      </c>
      <c r="C27" s="18">
        <v>120200.87</v>
      </c>
    </row>
    <row r="28" spans="1:3" ht="12.75" customHeight="1">
      <c r="A28" s="21"/>
      <c r="B28" s="21"/>
      <c r="C28" s="21"/>
    </row>
    <row r="29" spans="1:3" ht="12.75" customHeight="1">
      <c r="A29" s="21"/>
      <c r="B29" s="21"/>
      <c r="C29" s="21"/>
    </row>
    <row r="30" spans="1:3" ht="12.75" customHeight="1">
      <c r="A30" s="21"/>
      <c r="B30" s="21"/>
      <c r="C30" s="21"/>
    </row>
    <row r="31" spans="1:3" ht="12.75" customHeight="1">
      <c r="A31" s="21"/>
      <c r="B31" s="21"/>
      <c r="C31" s="21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24.5" style="0" customWidth="1"/>
    <col min="3" max="16" width="14.83203125" style="0" customWidth="1"/>
    <col min="17" max="17" width="7.66015625" style="0" customWidth="1"/>
    <col min="18" max="18" width="6.66015625" style="0" customWidth="1"/>
    <col min="19" max="21" width="14.83203125" style="0" customWidth="1"/>
    <col min="22" max="22" width="9.16015625" style="0" customWidth="1"/>
    <col min="23" max="23" width="7.16015625" style="0" customWidth="1"/>
    <col min="24" max="24" width="7.33203125" style="0" customWidth="1"/>
    <col min="25" max="25" width="6.5" style="0" customWidth="1"/>
    <col min="26" max="26" width="6.16015625" style="0" customWidth="1"/>
  </cols>
  <sheetData>
    <row r="1" ht="12.75" customHeight="1">
      <c r="Z1" s="1" t="s">
        <v>214</v>
      </c>
    </row>
    <row r="2" spans="1:26" ht="25.5" customHeight="1">
      <c r="A2" s="26" t="s">
        <v>215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4:26" ht="12.75" customHeight="1">
      <c r="D3" s="3"/>
      <c r="Z3" s="31" t="s">
        <v>2</v>
      </c>
    </row>
    <row r="4" spans="1:26" s="24" customFormat="1" ht="66" customHeight="1">
      <c r="A4" s="27" t="s">
        <v>216</v>
      </c>
      <c r="B4" s="27" t="s">
        <v>217</v>
      </c>
      <c r="C4" s="27" t="s">
        <v>77</v>
      </c>
      <c r="D4" s="27" t="s">
        <v>11</v>
      </c>
      <c r="E4" s="28" t="s">
        <v>20</v>
      </c>
      <c r="F4" s="28" t="s">
        <v>23</v>
      </c>
      <c r="G4" s="28" t="s">
        <v>26</v>
      </c>
      <c r="H4" s="28" t="s">
        <v>29</v>
      </c>
      <c r="I4" s="28" t="s">
        <v>32</v>
      </c>
      <c r="J4" s="28" t="s">
        <v>35</v>
      </c>
      <c r="K4" s="28" t="s">
        <v>38</v>
      </c>
      <c r="L4" s="28" t="s">
        <v>40</v>
      </c>
      <c r="M4" s="28" t="s">
        <v>42</v>
      </c>
      <c r="N4" s="28" t="s">
        <v>44</v>
      </c>
      <c r="O4" s="28" t="s">
        <v>46</v>
      </c>
      <c r="P4" s="28" t="s">
        <v>48</v>
      </c>
      <c r="Q4" s="28" t="s">
        <v>50</v>
      </c>
      <c r="R4" s="28" t="s">
        <v>52</v>
      </c>
      <c r="S4" s="28" t="s">
        <v>218</v>
      </c>
      <c r="T4" s="27" t="s">
        <v>219</v>
      </c>
      <c r="U4" s="28" t="s">
        <v>58</v>
      </c>
      <c r="V4" s="28" t="s">
        <v>60</v>
      </c>
      <c r="W4" s="28" t="s">
        <v>62</v>
      </c>
      <c r="X4" s="28" t="s">
        <v>64</v>
      </c>
      <c r="Y4" s="28" t="s">
        <v>66</v>
      </c>
      <c r="Z4" s="28" t="s">
        <v>68</v>
      </c>
    </row>
    <row r="5" spans="1:26" s="25" customFormat="1" ht="37.5" customHeight="1">
      <c r="A5" s="29"/>
      <c r="B5" s="29" t="s">
        <v>77</v>
      </c>
      <c r="C5" s="18">
        <v>8560754.350000001</v>
      </c>
      <c r="D5" s="19">
        <v>0</v>
      </c>
      <c r="E5" s="30">
        <v>0</v>
      </c>
      <c r="F5" s="30">
        <v>0</v>
      </c>
      <c r="G5" s="30">
        <v>0</v>
      </c>
      <c r="H5" s="30">
        <v>0</v>
      </c>
      <c r="I5" s="30">
        <v>7346748.11</v>
      </c>
      <c r="J5" s="30">
        <v>384630.72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829375.52</v>
      </c>
      <c r="U5" s="30">
        <v>0</v>
      </c>
      <c r="V5" s="18">
        <v>0</v>
      </c>
      <c r="W5" s="19">
        <v>0</v>
      </c>
      <c r="X5" s="30">
        <v>0</v>
      </c>
      <c r="Y5" s="30">
        <v>0</v>
      </c>
      <c r="Z5" s="18">
        <v>0</v>
      </c>
    </row>
    <row r="6" spans="1:26" ht="37.5" customHeight="1">
      <c r="A6" s="29" t="s">
        <v>220</v>
      </c>
      <c r="B6" s="29" t="s">
        <v>10</v>
      </c>
      <c r="C6" s="18">
        <v>7998544.350000002</v>
      </c>
      <c r="D6" s="19">
        <v>0</v>
      </c>
      <c r="E6" s="30">
        <v>0</v>
      </c>
      <c r="F6" s="30">
        <v>0</v>
      </c>
      <c r="G6" s="30">
        <v>0</v>
      </c>
      <c r="H6" s="30">
        <v>0</v>
      </c>
      <c r="I6" s="30">
        <v>6784538.11</v>
      </c>
      <c r="J6" s="30">
        <v>384630.72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829375.52</v>
      </c>
      <c r="U6" s="30">
        <v>0</v>
      </c>
      <c r="V6" s="18">
        <v>0</v>
      </c>
      <c r="W6" s="19">
        <v>0</v>
      </c>
      <c r="X6" s="30">
        <v>0</v>
      </c>
      <c r="Y6" s="30">
        <v>0</v>
      </c>
      <c r="Z6" s="18">
        <v>0</v>
      </c>
    </row>
    <row r="7" spans="1:26" ht="37.5" customHeight="1">
      <c r="A7" s="29" t="s">
        <v>221</v>
      </c>
      <c r="B7" s="29" t="s">
        <v>222</v>
      </c>
      <c r="C7" s="18">
        <v>3203878.4</v>
      </c>
      <c r="D7" s="19">
        <v>0</v>
      </c>
      <c r="E7" s="30">
        <v>0</v>
      </c>
      <c r="F7" s="30">
        <v>0</v>
      </c>
      <c r="G7" s="30">
        <v>0</v>
      </c>
      <c r="H7" s="30">
        <v>0</v>
      </c>
      <c r="I7" s="30">
        <v>3203878.4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18">
        <v>0</v>
      </c>
      <c r="W7" s="19">
        <v>0</v>
      </c>
      <c r="X7" s="30">
        <v>0</v>
      </c>
      <c r="Y7" s="30">
        <v>0</v>
      </c>
      <c r="Z7" s="18">
        <v>0</v>
      </c>
    </row>
    <row r="8" spans="1:26" ht="37.5" customHeight="1">
      <c r="A8" s="29" t="s">
        <v>223</v>
      </c>
      <c r="B8" s="29" t="s">
        <v>224</v>
      </c>
      <c r="C8" s="18">
        <v>788856.87</v>
      </c>
      <c r="D8" s="19">
        <v>0</v>
      </c>
      <c r="E8" s="30">
        <v>0</v>
      </c>
      <c r="F8" s="30">
        <v>0</v>
      </c>
      <c r="G8" s="30">
        <v>0</v>
      </c>
      <c r="H8" s="30">
        <v>0</v>
      </c>
      <c r="I8" s="30">
        <v>668656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120200.87</v>
      </c>
      <c r="U8" s="30">
        <v>0</v>
      </c>
      <c r="V8" s="18">
        <v>0</v>
      </c>
      <c r="W8" s="19">
        <v>0</v>
      </c>
      <c r="X8" s="30">
        <v>0</v>
      </c>
      <c r="Y8" s="30">
        <v>0</v>
      </c>
      <c r="Z8" s="18">
        <v>0</v>
      </c>
    </row>
    <row r="9" spans="1:26" ht="37.5" customHeight="1">
      <c r="A9" s="29" t="s">
        <v>225</v>
      </c>
      <c r="B9" s="29" t="s">
        <v>226</v>
      </c>
      <c r="C9" s="18">
        <v>395216.67</v>
      </c>
      <c r="D9" s="19">
        <v>0</v>
      </c>
      <c r="E9" s="30">
        <v>0</v>
      </c>
      <c r="F9" s="30">
        <v>0</v>
      </c>
      <c r="G9" s="30">
        <v>0</v>
      </c>
      <c r="H9" s="30">
        <v>0</v>
      </c>
      <c r="I9" s="30">
        <v>395216.67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18">
        <v>0</v>
      </c>
      <c r="W9" s="19">
        <v>0</v>
      </c>
      <c r="X9" s="30">
        <v>0</v>
      </c>
      <c r="Y9" s="30">
        <v>0</v>
      </c>
      <c r="Z9" s="18">
        <v>0</v>
      </c>
    </row>
    <row r="10" spans="1:26" ht="37.5" customHeight="1">
      <c r="A10" s="29" t="s">
        <v>227</v>
      </c>
      <c r="B10" s="29" t="s">
        <v>228</v>
      </c>
      <c r="C10" s="18">
        <v>1337457.6</v>
      </c>
      <c r="D10" s="19">
        <v>0</v>
      </c>
      <c r="E10" s="30">
        <v>0</v>
      </c>
      <c r="F10" s="30">
        <v>0</v>
      </c>
      <c r="G10" s="30">
        <v>0</v>
      </c>
      <c r="H10" s="30">
        <v>0</v>
      </c>
      <c r="I10" s="30">
        <v>1337457.6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18">
        <v>0</v>
      </c>
      <c r="W10" s="19">
        <v>0</v>
      </c>
      <c r="X10" s="30">
        <v>0</v>
      </c>
      <c r="Y10" s="30">
        <v>0</v>
      </c>
      <c r="Z10" s="18">
        <v>0</v>
      </c>
    </row>
    <row r="11" spans="1:26" ht="37.5" customHeight="1">
      <c r="A11" s="29" t="s">
        <v>229</v>
      </c>
      <c r="B11" s="29" t="s">
        <v>230</v>
      </c>
      <c r="C11" s="18">
        <v>976486.46</v>
      </c>
      <c r="D11" s="19">
        <v>0</v>
      </c>
      <c r="E11" s="30">
        <v>0</v>
      </c>
      <c r="F11" s="30">
        <v>0</v>
      </c>
      <c r="G11" s="30">
        <v>0</v>
      </c>
      <c r="H11" s="30">
        <v>0</v>
      </c>
      <c r="I11" s="30">
        <v>976486.46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18">
        <v>0</v>
      </c>
      <c r="W11" s="19">
        <v>0</v>
      </c>
      <c r="X11" s="30">
        <v>0</v>
      </c>
      <c r="Y11" s="30">
        <v>0</v>
      </c>
      <c r="Z11" s="18">
        <v>0</v>
      </c>
    </row>
    <row r="12" spans="1:29" ht="37.5" customHeight="1">
      <c r="A12" s="29" t="s">
        <v>231</v>
      </c>
      <c r="B12" s="29" t="s">
        <v>232</v>
      </c>
      <c r="C12" s="18">
        <v>169192.66</v>
      </c>
      <c r="D12" s="1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169192.66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18">
        <v>0</v>
      </c>
      <c r="W12" s="19">
        <v>0</v>
      </c>
      <c r="X12" s="30">
        <v>0</v>
      </c>
      <c r="Y12" s="30">
        <v>0</v>
      </c>
      <c r="Z12" s="18">
        <v>0</v>
      </c>
      <c r="AC12" s="21"/>
    </row>
    <row r="13" spans="1:26" ht="37.5" customHeight="1">
      <c r="A13" s="29" t="s">
        <v>233</v>
      </c>
      <c r="B13" s="29" t="s">
        <v>234</v>
      </c>
      <c r="C13" s="18">
        <v>384630.72</v>
      </c>
      <c r="D13" s="19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384630.72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18">
        <v>0</v>
      </c>
      <c r="W13" s="19">
        <v>0</v>
      </c>
      <c r="X13" s="30">
        <v>0</v>
      </c>
      <c r="Y13" s="30">
        <v>0</v>
      </c>
      <c r="Z13" s="18">
        <v>0</v>
      </c>
    </row>
    <row r="14" spans="1:26" ht="37.5" customHeight="1">
      <c r="A14" s="29" t="s">
        <v>235</v>
      </c>
      <c r="B14" s="29" t="s">
        <v>236</v>
      </c>
      <c r="C14" s="18">
        <v>3490.32</v>
      </c>
      <c r="D14" s="19">
        <v>0</v>
      </c>
      <c r="E14" s="30">
        <v>0</v>
      </c>
      <c r="F14" s="30">
        <v>0</v>
      </c>
      <c r="G14" s="30">
        <v>0</v>
      </c>
      <c r="H14" s="30">
        <v>0</v>
      </c>
      <c r="I14" s="30">
        <v>3490.32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18">
        <v>0</v>
      </c>
      <c r="W14" s="19">
        <v>0</v>
      </c>
      <c r="X14" s="30">
        <v>0</v>
      </c>
      <c r="Y14" s="30">
        <v>0</v>
      </c>
      <c r="Z14" s="18">
        <v>0</v>
      </c>
    </row>
    <row r="15" spans="1:26" ht="37.5" customHeight="1">
      <c r="A15" s="29" t="s">
        <v>237</v>
      </c>
      <c r="B15" s="29" t="s">
        <v>238</v>
      </c>
      <c r="C15" s="18">
        <v>709174.65</v>
      </c>
      <c r="D15" s="19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709174.65</v>
      </c>
      <c r="U15" s="30">
        <v>0</v>
      </c>
      <c r="V15" s="18">
        <v>0</v>
      </c>
      <c r="W15" s="19">
        <v>0</v>
      </c>
      <c r="X15" s="30">
        <v>0</v>
      </c>
      <c r="Y15" s="30">
        <v>0</v>
      </c>
      <c r="Z15" s="18">
        <v>0</v>
      </c>
    </row>
    <row r="16" spans="1:26" ht="37.5" customHeight="1">
      <c r="A16" s="29" t="s">
        <v>239</v>
      </c>
      <c r="B16" s="29" t="s">
        <v>240</v>
      </c>
      <c r="C16" s="18">
        <v>30160</v>
      </c>
      <c r="D16" s="1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30160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18">
        <v>0</v>
      </c>
      <c r="W16" s="19">
        <v>0</v>
      </c>
      <c r="X16" s="30">
        <v>0</v>
      </c>
      <c r="Y16" s="30">
        <v>0</v>
      </c>
      <c r="Z16" s="18">
        <v>0</v>
      </c>
    </row>
    <row r="17" spans="1:26" ht="37.5" customHeight="1">
      <c r="A17" s="29" t="s">
        <v>241</v>
      </c>
      <c r="B17" s="29" t="s">
        <v>16</v>
      </c>
      <c r="C17" s="18">
        <v>554410</v>
      </c>
      <c r="D17" s="19">
        <v>0</v>
      </c>
      <c r="E17" s="30">
        <v>0</v>
      </c>
      <c r="F17" s="30">
        <v>0</v>
      </c>
      <c r="G17" s="30">
        <v>0</v>
      </c>
      <c r="H17" s="30">
        <v>0</v>
      </c>
      <c r="I17" s="30">
        <v>554410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18">
        <v>0</v>
      </c>
      <c r="W17" s="19">
        <v>0</v>
      </c>
      <c r="X17" s="30">
        <v>0</v>
      </c>
      <c r="Y17" s="30">
        <v>0</v>
      </c>
      <c r="Z17" s="18">
        <v>0</v>
      </c>
    </row>
    <row r="18" spans="1:26" ht="37.5" customHeight="1">
      <c r="A18" s="29" t="s">
        <v>242</v>
      </c>
      <c r="B18" s="29" t="s">
        <v>243</v>
      </c>
      <c r="C18" s="18">
        <v>359000</v>
      </c>
      <c r="D18" s="19">
        <v>0</v>
      </c>
      <c r="E18" s="30">
        <v>0</v>
      </c>
      <c r="F18" s="30">
        <v>0</v>
      </c>
      <c r="G18" s="30">
        <v>0</v>
      </c>
      <c r="H18" s="30">
        <v>0</v>
      </c>
      <c r="I18" s="30">
        <v>359000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18">
        <v>0</v>
      </c>
      <c r="W18" s="19">
        <v>0</v>
      </c>
      <c r="X18" s="30">
        <v>0</v>
      </c>
      <c r="Y18" s="30">
        <v>0</v>
      </c>
      <c r="Z18" s="18">
        <v>0</v>
      </c>
    </row>
    <row r="19" spans="1:26" ht="37.5" customHeight="1">
      <c r="A19" s="29" t="s">
        <v>244</v>
      </c>
      <c r="B19" s="29" t="s">
        <v>245</v>
      </c>
      <c r="C19" s="18">
        <v>45000</v>
      </c>
      <c r="D19" s="19">
        <v>0</v>
      </c>
      <c r="E19" s="30">
        <v>0</v>
      </c>
      <c r="F19" s="30">
        <v>0</v>
      </c>
      <c r="G19" s="30">
        <v>0</v>
      </c>
      <c r="H19" s="30">
        <v>0</v>
      </c>
      <c r="I19" s="30">
        <v>45000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18">
        <v>0</v>
      </c>
      <c r="W19" s="19">
        <v>0</v>
      </c>
      <c r="X19" s="30">
        <v>0</v>
      </c>
      <c r="Y19" s="30">
        <v>0</v>
      </c>
      <c r="Z19" s="18">
        <v>0</v>
      </c>
    </row>
    <row r="20" spans="1:26" ht="37.5" customHeight="1">
      <c r="A20" s="29" t="s">
        <v>246</v>
      </c>
      <c r="B20" s="29" t="s">
        <v>247</v>
      </c>
      <c r="C20" s="18">
        <v>3000</v>
      </c>
      <c r="D20" s="19">
        <v>0</v>
      </c>
      <c r="E20" s="30">
        <v>0</v>
      </c>
      <c r="F20" s="30">
        <v>0</v>
      </c>
      <c r="G20" s="30">
        <v>0</v>
      </c>
      <c r="H20" s="30">
        <v>0</v>
      </c>
      <c r="I20" s="30">
        <v>3000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18">
        <v>0</v>
      </c>
      <c r="W20" s="19">
        <v>0</v>
      </c>
      <c r="X20" s="30">
        <v>0</v>
      </c>
      <c r="Y20" s="30">
        <v>0</v>
      </c>
      <c r="Z20" s="18">
        <v>0</v>
      </c>
    </row>
    <row r="21" spans="1:26" ht="37.5" customHeight="1">
      <c r="A21" s="29" t="s">
        <v>248</v>
      </c>
      <c r="B21" s="29" t="s">
        <v>249</v>
      </c>
      <c r="C21" s="18">
        <v>17000</v>
      </c>
      <c r="D21" s="19">
        <v>0</v>
      </c>
      <c r="E21" s="30">
        <v>0</v>
      </c>
      <c r="F21" s="30">
        <v>0</v>
      </c>
      <c r="G21" s="30">
        <v>0</v>
      </c>
      <c r="H21" s="30">
        <v>0</v>
      </c>
      <c r="I21" s="30">
        <v>17000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18">
        <v>0</v>
      </c>
      <c r="W21" s="19">
        <v>0</v>
      </c>
      <c r="X21" s="30">
        <v>0</v>
      </c>
      <c r="Y21" s="30">
        <v>0</v>
      </c>
      <c r="Z21" s="18">
        <v>0</v>
      </c>
    </row>
    <row r="22" spans="1:26" ht="37.5" customHeight="1">
      <c r="A22" s="29" t="s">
        <v>250</v>
      </c>
      <c r="B22" s="29" t="s">
        <v>251</v>
      </c>
      <c r="C22" s="18">
        <v>6000</v>
      </c>
      <c r="D22" s="1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6000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18">
        <v>0</v>
      </c>
      <c r="W22" s="19">
        <v>0</v>
      </c>
      <c r="X22" s="30">
        <v>0</v>
      </c>
      <c r="Y22" s="30">
        <v>0</v>
      </c>
      <c r="Z22" s="18">
        <v>0</v>
      </c>
    </row>
    <row r="23" spans="1:26" ht="37.5" customHeight="1">
      <c r="A23" s="29" t="s">
        <v>252</v>
      </c>
      <c r="B23" s="29" t="s">
        <v>253</v>
      </c>
      <c r="C23" s="18">
        <v>104410</v>
      </c>
      <c r="D23" s="19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104410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18">
        <v>0</v>
      </c>
      <c r="W23" s="19">
        <v>0</v>
      </c>
      <c r="X23" s="30">
        <v>0</v>
      </c>
      <c r="Y23" s="30">
        <v>0</v>
      </c>
      <c r="Z23" s="18">
        <v>0</v>
      </c>
    </row>
    <row r="24" spans="1:26" ht="37.5" customHeight="1">
      <c r="A24" s="29" t="s">
        <v>254</v>
      </c>
      <c r="B24" s="29" t="s">
        <v>255</v>
      </c>
      <c r="C24" s="18">
        <v>20000</v>
      </c>
      <c r="D24" s="19">
        <v>0</v>
      </c>
      <c r="E24" s="30">
        <v>0</v>
      </c>
      <c r="F24" s="30">
        <v>0</v>
      </c>
      <c r="G24" s="30">
        <v>0</v>
      </c>
      <c r="H24" s="30">
        <v>0</v>
      </c>
      <c r="I24" s="30">
        <v>20000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18">
        <v>0</v>
      </c>
      <c r="W24" s="19">
        <v>0</v>
      </c>
      <c r="X24" s="30">
        <v>0</v>
      </c>
      <c r="Y24" s="30">
        <v>0</v>
      </c>
      <c r="Z24" s="18">
        <v>0</v>
      </c>
    </row>
    <row r="25" spans="1:26" ht="37.5" customHeight="1">
      <c r="A25" s="29" t="s">
        <v>256</v>
      </c>
      <c r="B25" s="29" t="s">
        <v>13</v>
      </c>
      <c r="C25" s="18">
        <v>7800</v>
      </c>
      <c r="D25" s="19">
        <v>0</v>
      </c>
      <c r="E25" s="30">
        <v>0</v>
      </c>
      <c r="F25" s="30">
        <v>0</v>
      </c>
      <c r="G25" s="30">
        <v>0</v>
      </c>
      <c r="H25" s="30">
        <v>0</v>
      </c>
      <c r="I25" s="30">
        <v>7800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18">
        <v>0</v>
      </c>
      <c r="W25" s="19">
        <v>0</v>
      </c>
      <c r="X25" s="30">
        <v>0</v>
      </c>
      <c r="Y25" s="30">
        <v>0</v>
      </c>
      <c r="Z25" s="18">
        <v>0</v>
      </c>
    </row>
    <row r="26" spans="1:26" ht="37.5" customHeight="1">
      <c r="A26" s="29" t="s">
        <v>257</v>
      </c>
      <c r="B26" s="29" t="s">
        <v>258</v>
      </c>
      <c r="C26" s="18">
        <v>7800</v>
      </c>
      <c r="D26" s="19">
        <v>0</v>
      </c>
      <c r="E26" s="30">
        <v>0</v>
      </c>
      <c r="F26" s="30">
        <v>0</v>
      </c>
      <c r="G26" s="30">
        <v>0</v>
      </c>
      <c r="H26" s="30">
        <v>0</v>
      </c>
      <c r="I26" s="30">
        <v>7800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18">
        <v>0</v>
      </c>
      <c r="W26" s="19">
        <v>0</v>
      </c>
      <c r="X26" s="30">
        <v>0</v>
      </c>
      <c r="Y26" s="30">
        <v>0</v>
      </c>
      <c r="Z26" s="18">
        <v>0</v>
      </c>
    </row>
    <row r="27" spans="1:26" ht="12.75" customHeight="1">
      <c r="A27" s="21"/>
      <c r="B27" s="21"/>
      <c r="C27" s="21"/>
      <c r="D27" s="21"/>
      <c r="E27" s="21"/>
      <c r="F27" s="21"/>
      <c r="H27" s="21"/>
      <c r="I27" s="21"/>
      <c r="J27" s="21"/>
      <c r="K27" s="21"/>
      <c r="L27" s="21"/>
      <c r="M27" s="21"/>
      <c r="N27" s="21"/>
      <c r="O27" s="21"/>
      <c r="Q27" s="21"/>
      <c r="R27" s="21"/>
      <c r="T27" s="21"/>
      <c r="U27" s="21"/>
      <c r="V27" s="21"/>
      <c r="W27" s="21"/>
      <c r="X27" s="21"/>
      <c r="Y27" s="21"/>
      <c r="Z27" s="21"/>
    </row>
    <row r="28" spans="1:26" ht="12.75" customHeight="1">
      <c r="A28" s="21"/>
      <c r="B28" s="21"/>
      <c r="C28" s="21"/>
      <c r="D28" s="21"/>
      <c r="E28" s="21"/>
      <c r="F28" s="21"/>
      <c r="T28" s="21"/>
      <c r="U28" s="21"/>
      <c r="V28" s="21"/>
      <c r="W28" s="21"/>
      <c r="X28" s="21"/>
      <c r="Y28" s="21"/>
      <c r="Z28" s="21"/>
    </row>
    <row r="29" spans="1:26" ht="12.75" customHeight="1">
      <c r="A29" s="21"/>
      <c r="B29" s="21"/>
      <c r="C29" s="21"/>
      <c r="D29" s="21"/>
      <c r="E29" s="21"/>
      <c r="F29" s="21"/>
      <c r="T29" s="21"/>
      <c r="U29" s="21"/>
      <c r="V29" s="21"/>
      <c r="W29" s="21"/>
      <c r="X29" s="21"/>
      <c r="Y29" s="21"/>
      <c r="Z29" s="21"/>
    </row>
    <row r="30" spans="1:25" ht="12.75" customHeight="1">
      <c r="A30" s="21"/>
      <c r="B30" s="21"/>
      <c r="C30" s="21"/>
      <c r="D30" s="21"/>
      <c r="E30" s="21"/>
      <c r="F30" s="21"/>
      <c r="T30" s="21"/>
      <c r="U30" s="21"/>
      <c r="V30" s="21"/>
      <c r="W30" s="21"/>
      <c r="X30" s="21"/>
      <c r="Y30" s="21"/>
    </row>
    <row r="31" ht="11.25">
      <c r="X31" s="21"/>
    </row>
    <row r="32" ht="11.25">
      <c r="Y32" s="21"/>
    </row>
    <row r="33" ht="11.25">
      <c r="Y33" s="21"/>
    </row>
    <row r="34" spans="26:27" ht="11.25">
      <c r="Z34" s="21"/>
      <c r="AA34" s="21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2020-06-22T07:44:11Z</dcterms:created>
  <dcterms:modified xsi:type="dcterms:W3CDTF">2020-06-28T09:35:11Z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